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I:\DivisjonSorOst\ANSK_MFV\2020 MFV Munnbind nasjonal III\8. Innsyn og klagebehandling\Steinkopf\"/>
    </mc:Choice>
  </mc:AlternateContent>
  <xr:revisionPtr revIDLastSave="0" documentId="13_ncr:1_{9F082D65-8A33-4894-ACCA-3D9C29CAC0E5}" xr6:coauthVersionLast="45" xr6:coauthVersionMax="45" xr10:uidLastSave="{00000000-0000-0000-0000-000000000000}"/>
  <bookViews>
    <workbookView xWindow="-108" yWindow="-108" windowWidth="23256" windowHeight="12576" firstSheet="1" activeTab="1" xr2:uid="{00000000-000D-0000-FFFF-FFFF00000000}"/>
  </bookViews>
  <sheets>
    <sheet name="Prisutfyllingsskjema" sheetId="1" state="hidden" r:id="rId1"/>
    <sheet name="Munnbind" sheetId="2" r:id="rId2"/>
    <sheet name="GR. 6 ORG" sheetId="7" state="hidden" r:id="rId3"/>
    <sheet name="GR. 3 org" sheetId="4" state="hidden" r:id="rId4"/>
    <sheet name="GR. 5 (org)" sheetId="6" state="hidden" r:id="rId5"/>
    <sheet name="GR. 2 org" sheetId="3" state="hidden" r:id="rId6"/>
    <sheet name="GR. 4 (org)" sheetId="5" state="hidden" r:id="rId7"/>
  </sheets>
  <definedNames>
    <definedName name="_xlnm.Print_Area" localSheetId="1">Munnbind!$A$1:$L$8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18" i="3" l="1"/>
  <c r="F17" i="3"/>
  <c r="F16" i="3"/>
  <c r="F10" i="3"/>
  <c r="F9" i="3"/>
  <c r="F8" i="3"/>
  <c r="F213" i="1"/>
  <c r="F212" i="1"/>
  <c r="F211" i="1"/>
  <c r="F210" i="1"/>
  <c r="F208" i="1"/>
  <c r="F207" i="1"/>
  <c r="F206" i="1"/>
  <c r="F205" i="1"/>
  <c r="F204" i="1"/>
  <c r="F203" i="1"/>
  <c r="F201" i="1"/>
  <c r="F200" i="1"/>
  <c r="F199" i="1"/>
  <c r="F198" i="1"/>
  <c r="F197" i="1"/>
  <c r="F196" i="1"/>
  <c r="F194" i="1"/>
  <c r="F193" i="1"/>
  <c r="F192" i="1"/>
  <c r="F191" i="1"/>
  <c r="F190" i="1"/>
  <c r="F189" i="1"/>
  <c r="F187" i="1"/>
  <c r="F186" i="1"/>
  <c r="F185" i="1"/>
  <c r="F184" i="1"/>
  <c r="F183" i="1"/>
  <c r="F182" i="1"/>
  <c r="F179" i="1"/>
  <c r="F178" i="1"/>
  <c r="F177" i="1"/>
  <c r="F176" i="1"/>
  <c r="F175" i="1"/>
  <c r="F174" i="1"/>
  <c r="F165" i="1"/>
  <c r="F164" i="1"/>
  <c r="F163" i="1"/>
  <c r="F162" i="1"/>
  <c r="F161" i="1"/>
  <c r="F152" i="1"/>
  <c r="F151" i="1"/>
  <c r="F150" i="1"/>
  <c r="F149" i="1"/>
  <c r="F148" i="1"/>
  <c r="F147" i="1"/>
  <c r="F146" i="1"/>
  <c r="F139" i="1"/>
  <c r="F137" i="1"/>
  <c r="F136" i="1"/>
  <c r="F135" i="1"/>
  <c r="F134" i="1"/>
  <c r="F133" i="1"/>
  <c r="F132" i="1"/>
  <c r="F125" i="1"/>
  <c r="F120" i="1"/>
  <c r="F119" i="1"/>
  <c r="F118" i="1"/>
  <c r="F117" i="1"/>
  <c r="F116" i="1"/>
  <c r="F115" i="1"/>
  <c r="F109" i="1"/>
  <c r="F102" i="1"/>
  <c r="F101" i="1"/>
  <c r="F100" i="1"/>
  <c r="F99" i="1"/>
  <c r="F98" i="1"/>
  <c r="F97" i="1"/>
  <c r="F96" i="1"/>
  <c r="F95" i="1"/>
  <c r="F94" i="1"/>
  <c r="F93" i="1"/>
  <c r="F92" i="1"/>
  <c r="F91" i="1"/>
  <c r="F90" i="1"/>
  <c r="F89" i="1"/>
  <c r="F88" i="1"/>
  <c r="F87" i="1"/>
  <c r="F86" i="1"/>
  <c r="F85" i="1"/>
  <c r="F82" i="1"/>
  <c r="F81" i="1"/>
  <c r="F80" i="1"/>
  <c r="F79" i="1"/>
  <c r="F78" i="1"/>
  <c r="F77" i="1"/>
  <c r="F74" i="1"/>
  <c r="F72" i="1"/>
  <c r="F71" i="1"/>
  <c r="F70" i="1"/>
  <c r="F69" i="1"/>
  <c r="F68" i="1"/>
  <c r="I67" i="1"/>
  <c r="F67" i="1" s="1"/>
  <c r="F64" i="1"/>
  <c r="F63" i="1"/>
  <c r="F62" i="1"/>
  <c r="F61" i="1"/>
  <c r="F60" i="1"/>
  <c r="F59" i="1"/>
  <c r="F58" i="1"/>
  <c r="F56" i="1"/>
  <c r="F55" i="1"/>
  <c r="F54" i="1"/>
  <c r="F53" i="1"/>
  <c r="F52" i="1"/>
  <c r="F51" i="1"/>
  <c r="F50" i="1"/>
  <c r="F44" i="1"/>
  <c r="F43" i="1"/>
  <c r="F42" i="1"/>
  <c r="F41" i="1"/>
  <c r="F39" i="1"/>
  <c r="F38" i="1"/>
  <c r="F36" i="1"/>
  <c r="F35" i="1"/>
  <c r="F34" i="1"/>
  <c r="F33" i="1"/>
  <c r="F32" i="1"/>
  <c r="F31" i="1"/>
  <c r="F30" i="1"/>
  <c r="F28" i="1"/>
  <c r="F26" i="1"/>
  <c r="F25" i="1"/>
  <c r="F23" i="1"/>
  <c r="F22" i="1"/>
  <c r="F21" i="1"/>
  <c r="F20" i="1"/>
  <c r="F19" i="1"/>
  <c r="F18" i="1"/>
  <c r="F17" i="1"/>
  <c r="F16" i="1"/>
  <c r="F14" i="1"/>
  <c r="F13" i="1"/>
  <c r="F12" i="1"/>
  <c r="F11" i="1"/>
  <c r="F10" i="1"/>
  <c r="F9" i="1"/>
  <c r="F8" i="1"/>
  <c r="F7" i="1"/>
</calcChain>
</file>

<file path=xl/sharedStrings.xml><?xml version="1.0" encoding="utf-8"?>
<sst xmlns="http://schemas.openxmlformats.org/spreadsheetml/2006/main" count="1037" uniqueCount="429">
  <si>
    <t xml:space="preserve">Vedlegg X - Prisutfyllingsskjema     </t>
  </si>
  <si>
    <t>Produkter Sprøyter og kanyler 01-029-10</t>
  </si>
  <si>
    <t>A</t>
  </si>
  <si>
    <t>B</t>
  </si>
  <si>
    <t>C</t>
  </si>
  <si>
    <t>D</t>
  </si>
  <si>
    <t>E</t>
  </si>
  <si>
    <t>F</t>
  </si>
  <si>
    <t>Unspec</t>
  </si>
  <si>
    <t>Min. sortiment</t>
  </si>
  <si>
    <t>Linje nr.</t>
  </si>
  <si>
    <t>Varetekst</t>
  </si>
  <si>
    <t>Størrelser</t>
  </si>
  <si>
    <t>Antatt forbruk</t>
  </si>
  <si>
    <t xml:space="preserve">Forbruk 2009
Nord/Midt </t>
  </si>
  <si>
    <t xml:space="preserve">Forbruk
Vest 2009 </t>
  </si>
  <si>
    <t>Antatt forbruk
HSØ 
S.ANBUD</t>
  </si>
  <si>
    <t>HOVEDGRUPPE SPRØYTER ENGANGS</t>
  </si>
  <si>
    <t>1.1</t>
  </si>
  <si>
    <t xml:space="preserve">UNDERGRUPPE LUER </t>
  </si>
  <si>
    <t>42 14 26 02</t>
  </si>
  <si>
    <t>X</t>
  </si>
  <si>
    <t>1.1.1</t>
  </si>
  <si>
    <t>SPRØYTE LUER</t>
  </si>
  <si>
    <t>1ML</t>
  </si>
  <si>
    <t>1.1.2</t>
  </si>
  <si>
    <t>2ML</t>
  </si>
  <si>
    <t>1.1.3</t>
  </si>
  <si>
    <t>3ML</t>
  </si>
  <si>
    <t>1.1.4</t>
  </si>
  <si>
    <t>5ML</t>
  </si>
  <si>
    <t>1.1.5</t>
  </si>
  <si>
    <t>10ML</t>
  </si>
  <si>
    <t>1.1.6</t>
  </si>
  <si>
    <t>20ML</t>
  </si>
  <si>
    <t>1.1.7</t>
  </si>
  <si>
    <t>30ML</t>
  </si>
  <si>
    <t>1.1.8</t>
  </si>
  <si>
    <t>50ML</t>
  </si>
  <si>
    <t>1.2</t>
  </si>
  <si>
    <t>UNDERGRUPPE LUER LOCK</t>
  </si>
  <si>
    <t>1.2.1</t>
  </si>
  <si>
    <t>SPRØYTE LUER LOCK</t>
  </si>
  <si>
    <t>1.2.2</t>
  </si>
  <si>
    <t>1.2.3</t>
  </si>
  <si>
    <t>1.2.4</t>
  </si>
  <si>
    <t>1.2.5</t>
  </si>
  <si>
    <t>1.2.6</t>
  </si>
  <si>
    <t>1.2.7</t>
  </si>
  <si>
    <t>1.2.8</t>
  </si>
  <si>
    <t>1.3</t>
  </si>
  <si>
    <t>SPESIALSPRØYTER</t>
  </si>
  <si>
    <t>1.3.2</t>
  </si>
  <si>
    <t xml:space="preserve">SPRØYTE LUER LOCK 100ML  </t>
  </si>
  <si>
    <t>1.3.6</t>
  </si>
  <si>
    <t xml:space="preserve">SPRØYTE LUER LOCK LYSTETTE (HELIOFOBE) 50ML </t>
  </si>
  <si>
    <t>1.4</t>
  </si>
  <si>
    <t>UNDERGRUPPE KATETERTIP</t>
  </si>
  <si>
    <t>42 14 26 04</t>
  </si>
  <si>
    <t>1.4.1</t>
  </si>
  <si>
    <t xml:space="preserve">SPRØYTE KATETERTIP </t>
  </si>
  <si>
    <t>50ML (eller 60ML)</t>
  </si>
  <si>
    <t>1.5</t>
  </si>
  <si>
    <t>UNDERGRUPPE DOSERING ORAL</t>
  </si>
  <si>
    <t>42 14 26 10</t>
  </si>
  <si>
    <t>1.5.1</t>
  </si>
  <si>
    <t>SPRØYTE DOSERING ORAL</t>
  </si>
  <si>
    <t>1.5.2</t>
  </si>
  <si>
    <t>1.5.3</t>
  </si>
  <si>
    <t>1.5.4</t>
  </si>
  <si>
    <t>1.5.5</t>
  </si>
  <si>
    <t>1.5.7</t>
  </si>
  <si>
    <t>1.5.8</t>
  </si>
  <si>
    <t>PROPPER TIL ORALSPRØYTER (ikke sterilt- eller singelpakket)</t>
  </si>
  <si>
    <t>1.6</t>
  </si>
  <si>
    <t>UNDERGRUPPE ØRESKYLLING</t>
  </si>
  <si>
    <t>1.6.1</t>
  </si>
  <si>
    <t>SPRØYTE ØRESKYLLING</t>
  </si>
  <si>
    <t>1.6.2</t>
  </si>
  <si>
    <t>100ML</t>
  </si>
  <si>
    <t>1.7</t>
  </si>
  <si>
    <t>UNDERGRUPPE INSULIN</t>
  </si>
  <si>
    <t>42 14 25 23</t>
  </si>
  <si>
    <t>1.7.1</t>
  </si>
  <si>
    <t xml:space="preserve">SPRØYTE INSULIN 0,3ML FOR 30lE MED 8MM KANYLE </t>
  </si>
  <si>
    <t>1.7.2</t>
  </si>
  <si>
    <t xml:space="preserve">SPRØYTE INSULIN 0,5ML FOR 100IE MED 12,7MM KANYLE </t>
  </si>
  <si>
    <t>1.7.3</t>
  </si>
  <si>
    <t>SPRØYTE INSULIN 0,5ML FOR 100lE MED 8MM KANYLE</t>
  </si>
  <si>
    <t>1.7.4</t>
  </si>
  <si>
    <t xml:space="preserve">SPRØYTE INSULIN 1,0ML FOR 100lE MED 12,7MM KANYLE </t>
  </si>
  <si>
    <t>Sprøyter og kanyler 01-029-10 - HINAS</t>
  </si>
  <si>
    <t xml:space="preserve">HOVEDGRUPPE PREFYLTE SALTVANNSPRØYTER </t>
  </si>
  <si>
    <t>2.1</t>
  </si>
  <si>
    <t xml:space="preserve">SALTVANNSSPRØYTER - Steril  (SPRØYTE OG INNHOLD) </t>
  </si>
  <si>
    <t>41 14 26 00</t>
  </si>
  <si>
    <t>2.1.1</t>
  </si>
  <si>
    <t>SALTVANNSSPRØYTER - Steril  (SPRØYTE OG INNHOLD)</t>
  </si>
  <si>
    <t>42 14 26 00</t>
  </si>
  <si>
    <t>2.1.2</t>
  </si>
  <si>
    <t>2.1.3</t>
  </si>
  <si>
    <t>ANDRE STØRRELSER:</t>
  </si>
  <si>
    <t>2.2</t>
  </si>
  <si>
    <t xml:space="preserve">SALTVANNSSPRØYTER - Steril innhold (KUN STERILT INNHOLD) </t>
  </si>
  <si>
    <t>2.2.1</t>
  </si>
  <si>
    <t>SALTVANNSSPRØYTER - Sterilt innhold (KUN STERILT INNHOLD)</t>
  </si>
  <si>
    <t>2.2.2</t>
  </si>
  <si>
    <t>2.2.3</t>
  </si>
  <si>
    <t>HOVEDGRUPPE BLODGASSPRØYTER</t>
  </si>
  <si>
    <t>3.1</t>
  </si>
  <si>
    <t>BLODGASSPRØYTER - BALANSERT HEPARIN</t>
  </si>
  <si>
    <t>42 14 26 18</t>
  </si>
  <si>
    <t>3.1.1</t>
  </si>
  <si>
    <t xml:space="preserve">SPRØYTE BLODGASS 1ML U/NÅL </t>
  </si>
  <si>
    <t>3.1.2</t>
  </si>
  <si>
    <t xml:space="preserve">SPRØYTE BLODGASS 1ML M/NÅL </t>
  </si>
  <si>
    <t>3.1.3</t>
  </si>
  <si>
    <t>SPRØYTE BLODGASS 1ML M/NÅL  OG NÅLBESKYTTELSE</t>
  </si>
  <si>
    <t>3.1.4</t>
  </si>
  <si>
    <t xml:space="preserve">SPRØYTE BLODGASS 2-3ML U/NÅL </t>
  </si>
  <si>
    <t>3.1.5</t>
  </si>
  <si>
    <t xml:space="preserve">SPRØYTE BLODGASS 2-3ML M/NÅL </t>
  </si>
  <si>
    <t>3.1.6</t>
  </si>
  <si>
    <t>SPRØYTE BLODGASS 2-3ML M/NÅL OG NÅLBESKYTTELSE</t>
  </si>
  <si>
    <t>3.1.7</t>
  </si>
  <si>
    <t>SPRØYTE BLODGASS 1,7ML U/NÅL TIL BRUK I RADIOMETER FIRST AUTOMATIC</t>
  </si>
  <si>
    <t>3.2</t>
  </si>
  <si>
    <r>
      <t xml:space="preserve">BLODGASSPRØYTER - REDUSERT HEPARIN - 
</t>
    </r>
    <r>
      <rPr>
        <sz val="9"/>
        <color indexed="10"/>
        <rFont val="Arial"/>
        <family val="2"/>
      </rPr>
      <t>benyttes ikke i Helse Sør-Øst, Helse Midt-Norge</t>
    </r>
  </si>
  <si>
    <t>3.2.1</t>
  </si>
  <si>
    <t>3.2.2</t>
  </si>
  <si>
    <t>3.2.3</t>
  </si>
  <si>
    <t>3.2.4</t>
  </si>
  <si>
    <t>3.2.5</t>
  </si>
  <si>
    <t>43 14 26 18</t>
  </si>
  <si>
    <t>3.2.6</t>
  </si>
  <si>
    <t>HOVEDGRUPPE KANYLER ENGANGS</t>
  </si>
  <si>
    <t>4.1</t>
  </si>
  <si>
    <t>UNDERGRUPPE LUER</t>
  </si>
  <si>
    <t>4.1.1</t>
  </si>
  <si>
    <t xml:space="preserve">KANYLE LUER 14G </t>
  </si>
  <si>
    <t xml:space="preserve"> 80MM</t>
  </si>
  <si>
    <t>4.1.3</t>
  </si>
  <si>
    <t xml:space="preserve">KANYLE LUER 18G </t>
  </si>
  <si>
    <t xml:space="preserve"> 38- 50MM</t>
  </si>
  <si>
    <t>4.1.5</t>
  </si>
  <si>
    <t>KANYLE LUER 19G</t>
  </si>
  <si>
    <t>4.1.7</t>
  </si>
  <si>
    <t xml:space="preserve">KANYLE LUER 20G </t>
  </si>
  <si>
    <t xml:space="preserve"> 70MM</t>
  </si>
  <si>
    <t>4.1.8</t>
  </si>
  <si>
    <t xml:space="preserve"> 40- 50MM</t>
  </si>
  <si>
    <t>4.1.9</t>
  </si>
  <si>
    <t xml:space="preserve">KANYLE LUER 21G </t>
  </si>
  <si>
    <t>120MM</t>
  </si>
  <si>
    <t>4.1.10</t>
  </si>
  <si>
    <t>4.1.11</t>
  </si>
  <si>
    <t>4.1.13</t>
  </si>
  <si>
    <t xml:space="preserve">KANYLE LUER 22G </t>
  </si>
  <si>
    <t>4.1.15</t>
  </si>
  <si>
    <t xml:space="preserve">KANYLE LUER 23G </t>
  </si>
  <si>
    <t>4.1.16</t>
  </si>
  <si>
    <t xml:space="preserve"> 60MM</t>
  </si>
  <si>
    <t>4.1.17</t>
  </si>
  <si>
    <t xml:space="preserve"> 20-30MM</t>
  </si>
  <si>
    <t>4.1.19</t>
  </si>
  <si>
    <t xml:space="preserve">KANYLE LUER 25G </t>
  </si>
  <si>
    <t xml:space="preserve"> 40MM</t>
  </si>
  <si>
    <t>4.1.21</t>
  </si>
  <si>
    <t xml:space="preserve"> 25-10MM</t>
  </si>
  <si>
    <t>4.1.22</t>
  </si>
  <si>
    <t xml:space="preserve">KANYLE LUER 26G </t>
  </si>
  <si>
    <t xml:space="preserve"> 12MM</t>
  </si>
  <si>
    <t>4.1.23</t>
  </si>
  <si>
    <t xml:space="preserve">KANYLE LUER 27G </t>
  </si>
  <si>
    <t xml:space="preserve"> 40- 50MM </t>
  </si>
  <si>
    <t>4.1.24</t>
  </si>
  <si>
    <t xml:space="preserve"> 20- 25MM </t>
  </si>
  <si>
    <t>4.1.25</t>
  </si>
  <si>
    <t xml:space="preserve">KANYLE LUER 30G </t>
  </si>
  <si>
    <t>ANDRE STØRRELSER, OPPGI G OG MM:</t>
  </si>
  <si>
    <t>4.2</t>
  </si>
  <si>
    <t>4.2.1</t>
  </si>
  <si>
    <t>KANYLE PUNKSJON, LUER LUER LOCK 18G</t>
  </si>
  <si>
    <t xml:space="preserve"> 200MM</t>
  </si>
  <si>
    <t>ANDRE STØRRELSER (ANNEN MM ENN OPPGITT):</t>
  </si>
  <si>
    <t>4.3</t>
  </si>
  <si>
    <t xml:space="preserve">UNDERGRUPPE ØYEKANYLER </t>
  </si>
  <si>
    <t>4.3.1</t>
  </si>
  <si>
    <t>ØYEKANYLE 23G (38MM) RETROBULBAR</t>
  </si>
  <si>
    <t>4.3.2</t>
  </si>
  <si>
    <t>ØYEKANYLE 25G (40MM) RETROBULBAR</t>
  </si>
  <si>
    <t>4.3.3</t>
  </si>
  <si>
    <t>ØYEKANYLE ANTERIOR CHAMBER 27G (22MM)</t>
  </si>
  <si>
    <t>4.3.4</t>
  </si>
  <si>
    <t>ØYEKANYLE IRRIGATING CYSTOTOME 25G (16MM)</t>
  </si>
  <si>
    <t>4.3.5</t>
  </si>
  <si>
    <t>ØYEKANYLE IRRIGATING CYSTOTOME 30G</t>
  </si>
  <si>
    <t>4.4</t>
  </si>
  <si>
    <t>UNDERGRUPPE ARTERIE KANYLE</t>
  </si>
  <si>
    <t>4.4.1</t>
  </si>
  <si>
    <t xml:space="preserve">KANYLE, ARTERIE, MED AVSTEGNINGSMEKANISME </t>
  </si>
  <si>
    <t>1.0 x 45MM/ 20G</t>
  </si>
  <si>
    <t>4.5</t>
  </si>
  <si>
    <t>UNDERGRUPPE DIVERSE KANYLER</t>
  </si>
  <si>
    <t>4.5.1</t>
  </si>
  <si>
    <t>KANYLE M/FILTER 19G (40MM) 5MY</t>
  </si>
  <si>
    <t>4.5.2</t>
  </si>
  <si>
    <t xml:space="preserve">OPPTREKK FILTERSTRÅ 45MM </t>
  </si>
  <si>
    <t>4.5.3</t>
  </si>
  <si>
    <t>OPPTREKK FILTERSTRÅ 100MM</t>
  </si>
  <si>
    <t>4.5.4</t>
  </si>
  <si>
    <t>KANYLE OPPTREKK FILTER AERO/PARTIKKEL 0,2/5MY</t>
  </si>
  <si>
    <t>4.5.5</t>
  </si>
  <si>
    <t>KANYLE OPPTREKK FILTER BAKTERIE/PARTIKKEL 0,5/5MY</t>
  </si>
  <si>
    <t>4.5.6</t>
  </si>
  <si>
    <t>KANYLE OPPTREKK MED LOKK OG FILTER BAKTERIE 0,5MY</t>
  </si>
  <si>
    <t>4.5.7</t>
  </si>
  <si>
    <r>
      <t xml:space="preserve">OVERFØRINGSKANYLE - </t>
    </r>
    <r>
      <rPr>
        <b/>
        <sz val="9"/>
        <rFont val="Arial"/>
        <family val="2"/>
      </rPr>
      <t>LEVERANDØR MÅ SPESIFISERE SIN TYPE</t>
    </r>
  </si>
  <si>
    <t>5</t>
  </si>
  <si>
    <t xml:space="preserve">HOVEDGRUPPE PVK (PERIFERE VENEKANYLER) </t>
  </si>
  <si>
    <t>5.1</t>
  </si>
  <si>
    <t>PVK, KANYLE, INFUSJON</t>
  </si>
  <si>
    <t>NORD/MIDT</t>
  </si>
  <si>
    <t>5.1.1</t>
  </si>
  <si>
    <t>KANYLE, INFUSJON, MED INJEKSJONSPORT, 14G</t>
  </si>
  <si>
    <t xml:space="preserve"> 45MM</t>
  </si>
  <si>
    <t>5.1.2</t>
  </si>
  <si>
    <t>KANYLE, INFUSJON, MED INJEKSJONSPORT, 16G</t>
  </si>
  <si>
    <t>5.1.3</t>
  </si>
  <si>
    <t xml:space="preserve">KANYLE, INFUSJON, MED INJEKSJONSPORT, 18G </t>
  </si>
  <si>
    <t>5.1.4</t>
  </si>
  <si>
    <t xml:space="preserve"> 32MM</t>
  </si>
  <si>
    <t>5.1.5</t>
  </si>
  <si>
    <t>KANYLE, INFUSJON, MED INJEKSJONSPORT, 20G</t>
  </si>
  <si>
    <t>5.1.6</t>
  </si>
  <si>
    <t xml:space="preserve">KANYLE, INFUSJON, MED INJEKSJONSPORT, 22G </t>
  </si>
  <si>
    <t xml:space="preserve"> 25MM</t>
  </si>
  <si>
    <t>5.1.7</t>
  </si>
  <si>
    <t>KANYLE, INFUSJON, UTEN INJEKSJONSPORT, 24G</t>
  </si>
  <si>
    <t xml:space="preserve"> 19MM</t>
  </si>
  <si>
    <t>5.2</t>
  </si>
  <si>
    <t>PVK, KANYLE, INFUSJON m/SIKKERHET</t>
  </si>
  <si>
    <t>5.2.1</t>
  </si>
  <si>
    <t>KANYLE, INFUSJON, SIKKERHET, MED INJEKSJONSPORT, 14G</t>
  </si>
  <si>
    <t>5.2.2</t>
  </si>
  <si>
    <t>KANYLE, INFUSJON, SIKKERHET, MED INJEKSJONSPORT, 16G</t>
  </si>
  <si>
    <t>5.2.3</t>
  </si>
  <si>
    <t>KANYLE, INFUSJON, SIKKERHET, MED INJEKSJONSPORT, 18G</t>
  </si>
  <si>
    <t>5.2.4</t>
  </si>
  <si>
    <t>KANYLE, INFUSJON, SIKKERHET, MED INJEKSJONSPORT, 20G</t>
  </si>
  <si>
    <t>5.2.5</t>
  </si>
  <si>
    <t>KANYLE, INFUSJON, SIKKERHET, MED INJEKSJONSPORT, 22G</t>
  </si>
  <si>
    <t>5.3</t>
  </si>
  <si>
    <t>PVK, KANYLE, DIVERSE</t>
  </si>
  <si>
    <t>5.3.1</t>
  </si>
  <si>
    <t xml:space="preserve">KANYLE, INFUSJON, MED INJEKSJONSPORT, 15G </t>
  </si>
  <si>
    <t>5.3.2</t>
  </si>
  <si>
    <t xml:space="preserve">KANYLE, INFUSJON, SIKKERHET, MED INJEKSJONSPORT, 15G </t>
  </si>
  <si>
    <t>5.3.3</t>
  </si>
  <si>
    <t>KANYLE, INFUSJON, MED INJEKSJONSPORT, 17G</t>
  </si>
  <si>
    <t>5.3.4</t>
  </si>
  <si>
    <t>KANYLE, INFUSJON, SIKKERHET, MED INJEKSJONSPORT, 17G</t>
  </si>
  <si>
    <t>5.3.5</t>
  </si>
  <si>
    <t xml:space="preserve">KANYLE, INFUSJON, MED INJEKSJONSPORT, 26G </t>
  </si>
  <si>
    <t>Ca 19MM</t>
  </si>
  <si>
    <t>5.3.6</t>
  </si>
  <si>
    <t xml:space="preserve">KANYLE, INFUSJON, SIKKERHET, MED INJEKSJONSPORT, 26G </t>
  </si>
  <si>
    <t>6</t>
  </si>
  <si>
    <t>HOVEDGRUPPE AKUPUNKTURNÅLER</t>
  </si>
  <si>
    <t>6.1</t>
  </si>
  <si>
    <t xml:space="preserve">UNDERGRUPPE AKUPUNKTURNÅLER - SØLV </t>
  </si>
  <si>
    <t>6.1.1</t>
  </si>
  <si>
    <t>NÅL AKUPUNKTUR (0,20 X 15MM) MED HYLSE</t>
  </si>
  <si>
    <t>6.1.2</t>
  </si>
  <si>
    <t>NÅL AKUPUNKTUR (0,25 X 25MM) MED HYLSE</t>
  </si>
  <si>
    <t>6.1.3</t>
  </si>
  <si>
    <t>NÅL AKUPUNKTUR (0,30 X 25MM) MED HYLSE</t>
  </si>
  <si>
    <t>6.1.4</t>
  </si>
  <si>
    <t>NÅL AKUPUNKTUR (0,30 X 40MM) MED HYLSE</t>
  </si>
  <si>
    <t>6.1.5</t>
  </si>
  <si>
    <t>NÅL AKUPUNKTUR (0,30 X 50MM) MED HYLSE</t>
  </si>
  <si>
    <t>6.1.6</t>
  </si>
  <si>
    <t>NÅL AKUPUNKTUR (0,35 X 75MM) MED HYLSE</t>
  </si>
  <si>
    <t>6.2</t>
  </si>
  <si>
    <t>UNDERGRUPPE AKUPUNKTURNÅLER - SØLV</t>
  </si>
  <si>
    <t>6.2.1</t>
  </si>
  <si>
    <t>NÅL AKUPUNKTUR (0,20 X 15MM) UTEN HYLSE</t>
  </si>
  <si>
    <t>6.2.2</t>
  </si>
  <si>
    <t>NÅL AKUPUNKTUR (0,25 X 25MM) UTEN HYLSE</t>
  </si>
  <si>
    <t>6.2.3</t>
  </si>
  <si>
    <t>NÅL AKUPUNKTUR (0,30 X 25MM) UTEN HYLSE</t>
  </si>
  <si>
    <t>6.2.4</t>
  </si>
  <si>
    <t>NÅL AKUPUNKTUR (0,30 X 40MM) UTEN HYLSE</t>
  </si>
  <si>
    <t>6.2.5</t>
  </si>
  <si>
    <t>NÅL AKUPUNKTUR (0,30 X 50MM) UTEN HYLSE</t>
  </si>
  <si>
    <t>6.2.6</t>
  </si>
  <si>
    <t>NÅL AKUPUNKTUR (0,35 X 75MM) UTEN HYLSE</t>
  </si>
  <si>
    <t>6.3</t>
  </si>
  <si>
    <t>UNDERGRUPPE AKUPUNKTURNÅLER - KOBBER</t>
  </si>
  <si>
    <t>6.3.1</t>
  </si>
  <si>
    <t>6.3.2</t>
  </si>
  <si>
    <t>6.3.3</t>
  </si>
  <si>
    <t>6.3.4</t>
  </si>
  <si>
    <t>6.3.5</t>
  </si>
  <si>
    <t>6.3.6</t>
  </si>
  <si>
    <t>6.4</t>
  </si>
  <si>
    <t>6.4.1</t>
  </si>
  <si>
    <t>6.4.2</t>
  </si>
  <si>
    <t>6.4.3</t>
  </si>
  <si>
    <t>6.4.4</t>
  </si>
  <si>
    <t>6.4.5</t>
  </si>
  <si>
    <t>6.4.6</t>
  </si>
  <si>
    <t>6.5</t>
  </si>
  <si>
    <t xml:space="preserve">UNDERGRUPPE AKUPUNKTURNÅLER - DIV. </t>
  </si>
  <si>
    <t>6.5.1</t>
  </si>
  <si>
    <t>Ørenåler</t>
  </si>
  <si>
    <t>6.5.2</t>
  </si>
  <si>
    <t>ØREFRØ - LØSVEKT</t>
  </si>
  <si>
    <t>6.5.3</t>
  </si>
  <si>
    <t>ØREFRØ - PLASTER</t>
  </si>
  <si>
    <t>6.5.4</t>
  </si>
  <si>
    <r>
      <t>BALANE TAPE (Div. størrelser)</t>
    </r>
    <r>
      <rPr>
        <sz val="9"/>
        <color indexed="10"/>
        <rFont val="Arial"/>
        <family val="2"/>
      </rPr>
      <t xml:space="preserve"> UT?</t>
    </r>
  </si>
  <si>
    <t>Pris suppleringskjøp</t>
  </si>
  <si>
    <t>Pris pr. enhet</t>
  </si>
  <si>
    <t>Antall enheter i pk. ved avrop</t>
  </si>
  <si>
    <t>Tilbyders varetekst</t>
  </si>
  <si>
    <t>Varenummer</t>
  </si>
  <si>
    <t>Miljøskadelige stoffer</t>
  </si>
  <si>
    <t>Evantuelle merknader</t>
  </si>
  <si>
    <t>Angi eventuell miljømerking</t>
  </si>
  <si>
    <t>Fabrikat/
Produktmerke</t>
  </si>
  <si>
    <t>G</t>
  </si>
  <si>
    <t>H</t>
  </si>
  <si>
    <t>I</t>
  </si>
  <si>
    <t>J</t>
  </si>
  <si>
    <t>K</t>
  </si>
  <si>
    <t>L</t>
  </si>
  <si>
    <t>M</t>
  </si>
  <si>
    <t>N</t>
  </si>
  <si>
    <t>O</t>
  </si>
  <si>
    <r>
      <t xml:space="preserve">OVERFØRINGSKANYLE - 
</t>
    </r>
    <r>
      <rPr>
        <b/>
        <sz val="9"/>
        <rFont val="Arial"/>
        <family val="2"/>
      </rPr>
      <t>LEVERANDØR MÅ SPESIFISERE SIN TYPE</t>
    </r>
  </si>
  <si>
    <t>Tilbyder:</t>
  </si>
  <si>
    <t xml:space="preserve">Vedlegg 2 - Prisutfyllingsskjema     </t>
  </si>
  <si>
    <t xml:space="preserve">Vedlegg 2- Prisutfyllingsskjema     </t>
  </si>
  <si>
    <t>4.1.2</t>
  </si>
  <si>
    <t>4.1.4</t>
  </si>
  <si>
    <t>4.1.6</t>
  </si>
  <si>
    <t>4.1.12</t>
  </si>
  <si>
    <t>4.1.14</t>
  </si>
  <si>
    <t>4.1.18</t>
  </si>
  <si>
    <t>KANYLE LUER 20G, 70MM</t>
  </si>
  <si>
    <t>KANYLE LUER 21G, 120MM</t>
  </si>
  <si>
    <t>KANYLE LUER 21G, 80MM</t>
  </si>
  <si>
    <t>KANYLE LUER 23G, 80MM</t>
  </si>
  <si>
    <t>KANYLE LUER 23G, 60MM</t>
  </si>
  <si>
    <t>KANYLE LUER 23G, 20-30MM</t>
  </si>
  <si>
    <t>KANYLE LUER 25G, 40MM</t>
  </si>
  <si>
    <t>KANYLE LUER 25G, 25-10MM</t>
  </si>
  <si>
    <t>KANYLE LUER 26G, 12MM</t>
  </si>
  <si>
    <t>KANYLE LUER 30G, 12MM</t>
  </si>
  <si>
    <t>Produktinformasjon</t>
  </si>
  <si>
    <t>SALTVANNSSPRØYTER - Sterilt innhold (KUN STERILT INNHOLD), 3ML</t>
  </si>
  <si>
    <t>SALTVANNSSPRØYTER - Sterilt innhold (KUN STERILT INNHOLD), 5ML</t>
  </si>
  <si>
    <t>SALTVANNSSPRØYTER - Sterilt innhold (KUN STERILT INNHOLD), 10ML</t>
  </si>
  <si>
    <t>KANYLE LUER 14G, 80MM</t>
  </si>
  <si>
    <t>KANYLE LUER 18G, 38-50MM</t>
  </si>
  <si>
    <t>KANYLE LUER 19G, 38-50MM</t>
  </si>
  <si>
    <t>KANYLE LUER 20G, 40-50MM</t>
  </si>
  <si>
    <t>KANYLE LUER 21G, 38-50MM</t>
  </si>
  <si>
    <t>KANYLE LUER 22G, 40-50MM</t>
  </si>
  <si>
    <t xml:space="preserve">KANYLE LUER 27G, 40-50MM </t>
  </si>
  <si>
    <t xml:space="preserve">KANYLE LUER 27G, 20-25MM </t>
  </si>
  <si>
    <t>KANYLE PUNKSJON, LUER LUER LOCK 18G, 200MM</t>
  </si>
  <si>
    <t xml:space="preserve">KANYLE, ARTERIE, MED AVSTEGNINGSMEKANISME, 1.0 x 45MM/ 20G  </t>
  </si>
  <si>
    <t>KANYLE, INFUSJON, MED INJEKSJONSPORT, 14G, 45MM</t>
  </si>
  <si>
    <t>KANYLE, INFUSJON, MED INJEKSJONSPORT, 16G, 45MM</t>
  </si>
  <si>
    <t>KANYLE, INFUSJON, MED INJEKSJONSPORT, 18G , 45MM</t>
  </si>
  <si>
    <t>KANYLE, INFUSJON, MED INJEKSJONSPORT, 18G , 32MM</t>
  </si>
  <si>
    <t>KANYLE, INFUSJON, MED INJEKSJONSPORT, 20G, 32MM</t>
  </si>
  <si>
    <t>KANYLE, INFUSJON, MED INJEKSJONSPORT, 22G , 25MM</t>
  </si>
  <si>
    <t>KANYLE, INFUSJON, UTEN INJEKSJONSPORT, 24G, 19MM</t>
  </si>
  <si>
    <t>KANYLE, INFUSJON, SIKKERHET, MED INJEKSJONSPORT, 14G, 45MM</t>
  </si>
  <si>
    <t>KANYLE, INFUSJON, SIKKERHET, MED INJEKSJONSPORT, 16G, 45MM</t>
  </si>
  <si>
    <t>KANYLE, INFUSJON, SIKKERHET, MED INJEKSJONSPORT, 18G, 45MM</t>
  </si>
  <si>
    <t>KANYLE, INFUSJON, SIKKERHET, MED INJEKSJONSPORT, 20G, 32MM</t>
  </si>
  <si>
    <t>KANYLE, INFUSJON, SIKKERHET, MED INJEKSJONSPORT, 22G, 25MM</t>
  </si>
  <si>
    <t>KANYLE, INFUSJON, MED INJEKSJONSPORT, 26G , Ca 19MM</t>
  </si>
  <si>
    <t>NÅL AKUPUNKTUR (0,20 X 15MM) MED HYLSE, 0,20 X 15MM</t>
  </si>
  <si>
    <t>NÅL AKUPUNKTUR (0,25 X 25MM) MED HYLSE, 0,25 X 25MM</t>
  </si>
  <si>
    <t>NÅL AKUPUNKTUR (0,30 X 25MM) MED HYLSE, 0,30 X 25MM</t>
  </si>
  <si>
    <t>NÅL AKUPUNKTUR (0,30 X 40MM) MED HYLSE, 0,30 X 40MM</t>
  </si>
  <si>
    <t>NÅL AKUPUNKTUR (0,30 X 50MM) MED HYLSE, 0,30 X 50MM</t>
  </si>
  <si>
    <t>NÅL AKUPUNKTUR (0,35 X 75MM) MED HYLSE, 0,35 X 75MM</t>
  </si>
  <si>
    <t>NÅL AKUPUNKTUR (0,20 X 15MM) UTEN HYLSE, 0,20 X 15MM</t>
  </si>
  <si>
    <t>NÅL AKUPUNKTUR (0,25 X 25MM) UTEN HYLSE, 0,25 X 25MM</t>
  </si>
  <si>
    <t>NÅL AKUPUNKTUR (0,30 X 25MM) UTEN HYLSE, 0,30 X 25MM</t>
  </si>
  <si>
    <t>NÅL AKUPUNKTUR (0,30 X 40MM) UTEN HYLSE, 0,30 X 40MM</t>
  </si>
  <si>
    <t>NÅL AKUPUNKTUR (0,30 X 50MM) UTEN HYLSE, 0,30 X 50MM</t>
  </si>
  <si>
    <t>NÅL AKUPUNKTUR (0,35 X 75MM) UTEN HYLSE, 0,35 X 75MM</t>
  </si>
  <si>
    <t>FYLLES UT AV TILBYDER</t>
  </si>
  <si>
    <t>Oppdragsgivers beskrivelse av produkt med referanse-/volum artikler</t>
  </si>
  <si>
    <t>Tilbyders artikkelnr</t>
  </si>
  <si>
    <t>Tilbyders artikkeltekst</t>
  </si>
  <si>
    <t>Produsent</t>
  </si>
  <si>
    <t>Produsentens artikkelnr</t>
  </si>
  <si>
    <t>Kort beskrivelse av tilbudt produkt/merknad</t>
  </si>
  <si>
    <t>Minste salgsenhet</t>
  </si>
  <si>
    <t>Antall stk pr minste salgsenhet</t>
  </si>
  <si>
    <t>1</t>
  </si>
  <si>
    <t>2</t>
  </si>
  <si>
    <t>Munnbind til helseforetakene i Norge</t>
  </si>
  <si>
    <t>Enhetspris DDP Nasjonalt felleslager Kløfta</t>
  </si>
  <si>
    <t>Pris pr stk i NOK</t>
  </si>
  <si>
    <t>Valuta</t>
  </si>
  <si>
    <t>Valuta som grunnlag for tilbud</t>
  </si>
  <si>
    <t>Ref.nr 1.1</t>
  </si>
  <si>
    <t>Ref.nr 2.1</t>
  </si>
  <si>
    <t>Munnbind type IIR i henhold til kravspesifikasjon</t>
  </si>
  <si>
    <t>Munnbind type IIR i henhold til kravspesifikasjkon</t>
  </si>
  <si>
    <t>Anbudslinjer / Referanse-nr.</t>
  </si>
  <si>
    <t>Munnbind type IIR med ørestrikker 55.500.000 stk</t>
  </si>
  <si>
    <t>Munnbind type IIR med knyting 25.000.000 stk</t>
  </si>
  <si>
    <t>USD</t>
  </si>
  <si>
    <t>3A Medical kirurgisk munnbind 3-lags type IIR med ørestrikk</t>
  </si>
  <si>
    <t>3A Medical</t>
  </si>
  <si>
    <t>2001T</t>
  </si>
  <si>
    <t>3A Medical kirurgisk munnbind 3-lags type IIR med knyting</t>
  </si>
  <si>
    <t>3A Medical Kirurgisk munnbind med ørestrikk</t>
  </si>
  <si>
    <t>3A Medical Kirurgisk munnbind med knyting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</si>
</sst>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 * #,##0.00_ ;_ * \-#,##0.00_ ;_ * &quot;-&quot;??_ ;_ @_ "/>
    <numFmt numFmtId="165" formatCode="_(* #,##0_);_(* \(#,##0\);_(* &quot;-&quot;??_);_(@_)"/>
    <numFmt numFmtId="166" formatCode="[$kr-414]\ #,##0.00"/>
    <numFmt numFmtId="167" formatCode="_(* #,##0.00_);_(* \(#,##0.00\);_(* &quot;-&quot;??_);_(@_)"/>
    <numFmt numFmtId="168" formatCode="&quot;kr&quot;\ #,##0.00"/>
    <numFmt numFmtId="169" formatCode="_-* #,##0.00\ _k_r_-;\-* #,##0.00\ _k_r_-;_-* &quot;-&quot;??\ _k_r_-;_-@_-"/>
    <numFmt numFmtId="170" formatCode="&quot;kr&quot;\ #,##0.000"/>
  </numFmts>
  <fonts count="65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4"/>
      <name val="Arial"/>
      <family val="2"/>
    </font>
    <font>
      <b/>
      <sz val="9"/>
      <name val="Arial"/>
      <family val="2"/>
    </font>
    <font>
      <b/>
      <sz val="9"/>
      <color indexed="8"/>
      <name val="Arial"/>
      <family val="2"/>
    </font>
    <font>
      <b/>
      <sz val="9"/>
      <color indexed="8"/>
      <name val="Arial"/>
      <family val="2"/>
    </font>
    <font>
      <sz val="9"/>
      <name val="Arial"/>
      <family val="2"/>
    </font>
    <font>
      <sz val="9"/>
      <color indexed="8"/>
      <name val="Arial"/>
      <family val="2"/>
    </font>
    <font>
      <sz val="9"/>
      <color indexed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52"/>
      <name val="Calibri"/>
      <family val="2"/>
    </font>
    <font>
      <sz val="11"/>
      <color indexed="20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0"/>
      <name val="Arial"/>
      <family val="2"/>
    </font>
    <font>
      <sz val="11"/>
      <color indexed="60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0"/>
      <color indexed="8"/>
      <name val="Arial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b/>
      <sz val="11"/>
      <name val="Arial"/>
      <family val="2"/>
    </font>
    <font>
      <b/>
      <sz val="11"/>
      <color indexed="8"/>
      <name val="Arial"/>
      <family val="2"/>
    </font>
    <font>
      <b/>
      <sz val="14"/>
      <color indexed="8"/>
      <name val="Arial"/>
      <family val="2"/>
    </font>
    <font>
      <sz val="11"/>
      <name val="Arial"/>
      <family val="2"/>
    </font>
    <font>
      <sz val="10"/>
      <name val="MS Sans Serif"/>
      <family val="2"/>
    </font>
    <font>
      <sz val="10"/>
      <color indexed="8"/>
      <name val="MS Sans Serif"/>
      <family val="2"/>
    </font>
    <font>
      <sz val="8"/>
      <color indexed="17"/>
      <name val="Arial"/>
      <family val="2"/>
    </font>
    <font>
      <sz val="8"/>
      <color indexed="60"/>
      <name val="Arial"/>
      <family val="2"/>
    </font>
    <font>
      <sz val="8"/>
      <color indexed="8"/>
      <name val="MS Sans Serif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9C0006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FA7D00"/>
      <name val="Calibri"/>
      <family val="2"/>
      <scheme val="minor"/>
    </font>
    <font>
      <sz val="8"/>
      <color theme="1"/>
      <name val="Arial"/>
      <family val="2"/>
    </font>
    <font>
      <b/>
      <sz val="11"/>
      <color theme="0"/>
      <name val="Calibri"/>
      <family val="2"/>
      <scheme val="minor"/>
    </font>
    <font>
      <sz val="11"/>
      <color theme="1"/>
      <name val="RotisSansSerif"/>
      <family val="2"/>
    </font>
    <font>
      <sz val="11"/>
      <color rgb="FF9C650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1"/>
      <color theme="1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1"/>
      <color rgb="FFFF0000"/>
      <name val="Calibri"/>
      <family val="2"/>
      <scheme val="minor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sz val="9"/>
      <color rgb="FFFF0000"/>
      <name val="Arial"/>
      <family val="2"/>
    </font>
    <font>
      <sz val="9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Arial"/>
      <family val="2"/>
    </font>
    <font>
      <sz val="11"/>
      <color theme="1"/>
      <name val="Arial"/>
      <family val="2"/>
    </font>
    <font>
      <b/>
      <sz val="16"/>
      <color theme="1"/>
      <name val="Calibri"/>
      <family val="2"/>
      <scheme val="minor"/>
    </font>
    <font>
      <sz val="9"/>
      <name val="Calibri"/>
      <family val="2"/>
      <scheme val="minor"/>
    </font>
  </fonts>
  <fills count="6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31"/>
        <bgColor indexed="64"/>
      </patternFill>
    </fill>
    <fill>
      <patternFill patternType="solid">
        <fgColor indexed="35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10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2F2F2"/>
      </patternFill>
    </fill>
    <fill>
      <patternFill patternType="solid">
        <fgColor rgb="FFFFC7CE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rgb="FFFFEB9C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59999389629810485"/>
        <bgColor indexed="64"/>
      </patternFill>
    </fill>
  </fills>
  <borders count="4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206">
    <xf numFmtId="0" fontId="0" fillId="0" borderId="0"/>
    <xf numFmtId="0" fontId="33" fillId="0" borderId="0"/>
    <xf numFmtId="0" fontId="9" fillId="2" borderId="0" applyNumberFormat="0" applyBorder="0" applyAlignment="0" applyProtection="0"/>
    <xf numFmtId="0" fontId="37" fillId="27" borderId="0" applyNumberFormat="0" applyBorder="0" applyAlignment="0" applyProtection="0"/>
    <xf numFmtId="0" fontId="9" fillId="3" borderId="0" applyNumberFormat="0" applyBorder="0" applyAlignment="0" applyProtection="0"/>
    <xf numFmtId="0" fontId="37" fillId="28" borderId="0" applyNumberFormat="0" applyBorder="0" applyAlignment="0" applyProtection="0"/>
    <xf numFmtId="0" fontId="9" fillId="4" borderId="0" applyNumberFormat="0" applyBorder="0" applyAlignment="0" applyProtection="0"/>
    <xf numFmtId="0" fontId="37" fillId="29" borderId="0" applyNumberFormat="0" applyBorder="0" applyAlignment="0" applyProtection="0"/>
    <xf numFmtId="0" fontId="9" fillId="5" borderId="0" applyNumberFormat="0" applyBorder="0" applyAlignment="0" applyProtection="0"/>
    <xf numFmtId="0" fontId="37" fillId="30" borderId="0" applyNumberFormat="0" applyBorder="0" applyAlignment="0" applyProtection="0"/>
    <xf numFmtId="0" fontId="37" fillId="31" borderId="0" applyNumberFormat="0" applyBorder="0" applyAlignment="0" applyProtection="0"/>
    <xf numFmtId="0" fontId="9" fillId="6" borderId="0" applyNumberFormat="0" applyBorder="0" applyAlignment="0" applyProtection="0"/>
    <xf numFmtId="0" fontId="37" fillId="32" borderId="0" applyNumberFormat="0" applyBorder="0" applyAlignment="0" applyProtection="0"/>
    <xf numFmtId="0" fontId="9" fillId="7" borderId="0" applyNumberFormat="0" applyBorder="0" applyAlignment="0" applyProtection="0"/>
    <xf numFmtId="0" fontId="37" fillId="33" borderId="0" applyNumberFormat="0" applyBorder="0" applyAlignment="0" applyProtection="0"/>
    <xf numFmtId="0" fontId="9" fillId="8" borderId="0" applyNumberFormat="0" applyBorder="0" applyAlignment="0" applyProtection="0"/>
    <xf numFmtId="0" fontId="37" fillId="34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37" fillId="35" borderId="0" applyNumberFormat="0" applyBorder="0" applyAlignment="0" applyProtection="0"/>
    <xf numFmtId="0" fontId="37" fillId="36" borderId="0" applyNumberFormat="0" applyBorder="0" applyAlignment="0" applyProtection="0"/>
    <xf numFmtId="0" fontId="9" fillId="5" borderId="0" applyNumberFormat="0" applyBorder="0" applyAlignment="0" applyProtection="0"/>
    <xf numFmtId="0" fontId="37" fillId="37" borderId="0" applyNumberFormat="0" applyBorder="0" applyAlignment="0" applyProtection="0"/>
    <xf numFmtId="0" fontId="9" fillId="8" borderId="0" applyNumberFormat="0" applyBorder="0" applyAlignment="0" applyProtection="0"/>
    <xf numFmtId="0" fontId="37" fillId="38" borderId="0" applyNumberFormat="0" applyBorder="0" applyAlignment="0" applyProtection="0"/>
    <xf numFmtId="0" fontId="9" fillId="11" borderId="0" applyNumberFormat="0" applyBorder="0" applyAlignment="0" applyProtection="0"/>
    <xf numFmtId="0" fontId="38" fillId="39" borderId="0" applyNumberFormat="0" applyBorder="0" applyAlignment="0" applyProtection="0"/>
    <xf numFmtId="0" fontId="10" fillId="12" borderId="0" applyNumberFormat="0" applyBorder="0" applyAlignment="0" applyProtection="0"/>
    <xf numFmtId="0" fontId="38" fillId="40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38" fillId="41" borderId="0" applyNumberFormat="0" applyBorder="0" applyAlignment="0" applyProtection="0"/>
    <xf numFmtId="0" fontId="10" fillId="13" borderId="0" applyNumberFormat="0" applyBorder="0" applyAlignment="0" applyProtection="0"/>
    <xf numFmtId="0" fontId="38" fillId="42" borderId="0" applyNumberFormat="0" applyBorder="0" applyAlignment="0" applyProtection="0"/>
    <xf numFmtId="0" fontId="38" fillId="4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38" fillId="44" borderId="0" applyNumberFormat="0" applyBorder="0" applyAlignment="0" applyProtection="0"/>
    <xf numFmtId="0" fontId="39" fillId="45" borderId="31" applyNumberFormat="0" applyAlignment="0" applyProtection="0"/>
    <xf numFmtId="0" fontId="11" fillId="16" borderId="1" applyNumberFormat="0" applyAlignment="0" applyProtection="0"/>
    <xf numFmtId="0" fontId="40" fillId="46" borderId="0" applyNumberFormat="0" applyBorder="0" applyAlignment="0" applyProtection="0"/>
    <xf numFmtId="0" fontId="12" fillId="3" borderId="0" applyNumberFormat="0" applyBorder="0" applyAlignment="0" applyProtection="0"/>
    <xf numFmtId="0" fontId="41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42" fillId="47" borderId="0" applyNumberFormat="0" applyBorder="0" applyAlignment="0" applyProtection="0"/>
    <xf numFmtId="0" fontId="14" fillId="4" borderId="0" applyNumberFormat="0" applyBorder="0" applyAlignment="0" applyProtection="0"/>
    <xf numFmtId="0" fontId="34" fillId="4" borderId="0" applyNumberFormat="0" applyBorder="0" applyAlignment="0" applyProtection="0"/>
    <xf numFmtId="0" fontId="43" fillId="48" borderId="31" applyNumberFormat="0" applyAlignment="0" applyProtection="0"/>
    <xf numFmtId="0" fontId="15" fillId="7" borderId="1" applyNumberFormat="0" applyAlignment="0" applyProtection="0"/>
    <xf numFmtId="0" fontId="44" fillId="0" borderId="32" applyNumberFormat="0" applyFill="0" applyAlignment="0" applyProtection="0"/>
    <xf numFmtId="0" fontId="16" fillId="0" borderId="2" applyNumberFormat="0" applyFill="0" applyAlignment="0" applyProtection="0"/>
    <xf numFmtId="164" fontId="37" fillId="0" borderId="0" applyFont="0" applyFill="0" applyBorder="0" applyAlignment="0" applyProtection="0"/>
    <xf numFmtId="169" fontId="18" fillId="0" borderId="0" applyFont="0" applyFill="0" applyBorder="0" applyAlignment="0" applyProtection="0"/>
    <xf numFmtId="169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37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37" fillId="0" borderId="0" applyFont="0" applyFill="0" applyBorder="0" applyAlignment="0" applyProtection="0"/>
    <xf numFmtId="167" fontId="18" fillId="0" borderId="0" applyFont="0" applyFill="0" applyBorder="0" applyAlignment="0" applyProtection="0"/>
    <xf numFmtId="164" fontId="45" fillId="0" borderId="0" applyFont="0" applyFill="0" applyBorder="0" applyAlignment="0" applyProtection="0"/>
    <xf numFmtId="167" fontId="18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46" fillId="49" borderId="33" applyNumberFormat="0" applyAlignment="0" applyProtection="0"/>
    <xf numFmtId="0" fontId="17" fillId="17" borderId="3" applyNumberFormat="0" applyAlignment="0" applyProtection="0"/>
    <xf numFmtId="0" fontId="9" fillId="18" borderId="4" applyNumberFormat="0" applyFont="0" applyAlignment="0" applyProtection="0"/>
    <xf numFmtId="0" fontId="37" fillId="50" borderId="34" applyNumberFormat="0" applyFont="0" applyAlignment="0" applyProtection="0"/>
    <xf numFmtId="0" fontId="35" fillId="19" borderId="0" applyNumberFormat="0" applyBorder="0" applyAlignment="0" applyProtection="0"/>
    <xf numFmtId="166" fontId="18" fillId="0" borderId="0"/>
    <xf numFmtId="0" fontId="18" fillId="0" borderId="0"/>
    <xf numFmtId="0" fontId="1" fillId="0" borderId="0"/>
    <xf numFmtId="166" fontId="18" fillId="0" borderId="0"/>
    <xf numFmtId="0" fontId="18" fillId="0" borderId="0"/>
    <xf numFmtId="0" fontId="18" fillId="0" borderId="0"/>
    <xf numFmtId="166" fontId="18" fillId="0" borderId="0"/>
    <xf numFmtId="0" fontId="1" fillId="0" borderId="0"/>
    <xf numFmtId="0" fontId="1" fillId="0" borderId="0"/>
    <xf numFmtId="166" fontId="18" fillId="0" borderId="0"/>
    <xf numFmtId="0" fontId="1" fillId="0" borderId="0"/>
    <xf numFmtId="166" fontId="18" fillId="0" borderId="0"/>
    <xf numFmtId="0" fontId="1" fillId="0" borderId="0"/>
    <xf numFmtId="166" fontId="47" fillId="0" borderId="0"/>
    <xf numFmtId="0" fontId="1" fillId="0" borderId="0"/>
    <xf numFmtId="0" fontId="1" fillId="0" borderId="0"/>
    <xf numFmtId="166" fontId="47" fillId="0" borderId="0"/>
    <xf numFmtId="0" fontId="1" fillId="0" borderId="0"/>
    <xf numFmtId="0" fontId="32" fillId="0" borderId="0"/>
    <xf numFmtId="0" fontId="18" fillId="0" borderId="0"/>
    <xf numFmtId="166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33" fillId="0" borderId="0"/>
    <xf numFmtId="0" fontId="32" fillId="0" borderId="0"/>
    <xf numFmtId="0" fontId="32" fillId="0" borderId="0"/>
    <xf numFmtId="0" fontId="18" fillId="0" borderId="0"/>
    <xf numFmtId="0" fontId="1" fillId="0" borderId="0"/>
    <xf numFmtId="166" fontId="18" fillId="0" borderId="0"/>
    <xf numFmtId="0" fontId="1" fillId="0" borderId="0"/>
    <xf numFmtId="166" fontId="18" fillId="0" borderId="0"/>
    <xf numFmtId="0" fontId="1" fillId="0" borderId="0"/>
    <xf numFmtId="166" fontId="18" fillId="0" borderId="0"/>
    <xf numFmtId="0" fontId="1" fillId="0" borderId="0"/>
    <xf numFmtId="166" fontId="18" fillId="0" borderId="0"/>
    <xf numFmtId="0" fontId="37" fillId="0" borderId="0"/>
    <xf numFmtId="0" fontId="1" fillId="0" borderId="0"/>
    <xf numFmtId="166" fontId="18" fillId="0" borderId="0"/>
    <xf numFmtId="0" fontId="1" fillId="0" borderId="0"/>
    <xf numFmtId="166" fontId="18" fillId="0" borderId="0"/>
    <xf numFmtId="0" fontId="1" fillId="0" borderId="0"/>
    <xf numFmtId="166" fontId="18" fillId="0" borderId="0"/>
    <xf numFmtId="0" fontId="1" fillId="0" borderId="0"/>
    <xf numFmtId="166" fontId="18" fillId="0" borderId="0"/>
    <xf numFmtId="0" fontId="18" fillId="0" borderId="0"/>
    <xf numFmtId="0" fontId="33" fillId="0" borderId="0"/>
    <xf numFmtId="0" fontId="36" fillId="0" borderId="0">
      <protection locked="0"/>
    </xf>
    <xf numFmtId="0" fontId="18" fillId="0" borderId="0"/>
    <xf numFmtId="166" fontId="18" fillId="0" borderId="0"/>
    <xf numFmtId="0" fontId="1" fillId="0" borderId="0"/>
    <xf numFmtId="166" fontId="18" fillId="0" borderId="0"/>
    <xf numFmtId="166" fontId="18" fillId="0" borderId="0"/>
    <xf numFmtId="166" fontId="47" fillId="0" borderId="0"/>
    <xf numFmtId="166" fontId="47" fillId="0" borderId="0"/>
    <xf numFmtId="0" fontId="18" fillId="0" borderId="0"/>
    <xf numFmtId="166" fontId="47" fillId="0" borderId="0"/>
    <xf numFmtId="166" fontId="47" fillId="0" borderId="0"/>
    <xf numFmtId="166" fontId="47" fillId="0" borderId="0"/>
    <xf numFmtId="0" fontId="47" fillId="0" borderId="0"/>
    <xf numFmtId="166" fontId="18" fillId="0" borderId="0"/>
    <xf numFmtId="0" fontId="1" fillId="0" borderId="0"/>
    <xf numFmtId="0" fontId="45" fillId="0" borderId="0"/>
    <xf numFmtId="166" fontId="18" fillId="0" borderId="0"/>
    <xf numFmtId="166" fontId="18" fillId="0" borderId="0"/>
    <xf numFmtId="166" fontId="18" fillId="0" borderId="0"/>
    <xf numFmtId="166" fontId="18" fillId="0" borderId="0"/>
    <xf numFmtId="166" fontId="18" fillId="0" borderId="0"/>
    <xf numFmtId="166" fontId="18" fillId="0" borderId="0"/>
    <xf numFmtId="166" fontId="18" fillId="0" borderId="0"/>
    <xf numFmtId="166" fontId="18" fillId="0" borderId="0"/>
    <xf numFmtId="166" fontId="18" fillId="0" borderId="0"/>
    <xf numFmtId="0" fontId="37" fillId="0" borderId="0"/>
    <xf numFmtId="166" fontId="18" fillId="0" borderId="0"/>
    <xf numFmtId="0" fontId="18" fillId="0" borderId="0"/>
    <xf numFmtId="0" fontId="1" fillId="0" borderId="0"/>
    <xf numFmtId="0" fontId="18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166" fontId="18" fillId="0" borderId="0"/>
    <xf numFmtId="0" fontId="1" fillId="0" borderId="0"/>
    <xf numFmtId="166" fontId="18" fillId="0" borderId="0"/>
    <xf numFmtId="0" fontId="18" fillId="0" borderId="0"/>
    <xf numFmtId="0" fontId="1" fillId="0" borderId="0"/>
    <xf numFmtId="166" fontId="18" fillId="0" borderId="0"/>
    <xf numFmtId="0" fontId="1" fillId="0" borderId="0"/>
    <xf numFmtId="166" fontId="18" fillId="0" borderId="0"/>
    <xf numFmtId="0" fontId="1" fillId="0" borderId="0"/>
    <xf numFmtId="0" fontId="48" fillId="51" borderId="0" applyNumberFormat="0" applyBorder="0" applyAlignment="0" applyProtection="0"/>
    <xf numFmtId="0" fontId="19" fillId="19" borderId="0" applyNumberFormat="0" applyBorder="0" applyAlignment="0" applyProtection="0"/>
    <xf numFmtId="0" fontId="49" fillId="0" borderId="35" applyNumberFormat="0" applyFill="0" applyAlignment="0" applyProtection="0"/>
    <xf numFmtId="0" fontId="20" fillId="0" borderId="5" applyNumberFormat="0" applyFill="0" applyAlignment="0" applyProtection="0"/>
    <xf numFmtId="0" fontId="50" fillId="0" borderId="36" applyNumberFormat="0" applyFill="0" applyAlignment="0" applyProtection="0"/>
    <xf numFmtId="0" fontId="21" fillId="0" borderId="6" applyNumberFormat="0" applyFill="0" applyAlignment="0" applyProtection="0"/>
    <xf numFmtId="0" fontId="51" fillId="0" borderId="37" applyNumberFormat="0" applyFill="0" applyAlignment="0" applyProtection="0"/>
    <xf numFmtId="0" fontId="22" fillId="0" borderId="7" applyNumberFormat="0" applyFill="0" applyAlignment="0" applyProtection="0"/>
    <xf numFmtId="0" fontId="5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9" fontId="18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18" fillId="0" borderId="0" applyFont="0" applyFill="0" applyBorder="0" applyAlignment="0" applyProtection="0"/>
    <xf numFmtId="166" fontId="18" fillId="20" borderId="8" applyNumberFormat="0" applyProtection="0">
      <alignment horizontal="left" vertical="center" indent="1"/>
    </xf>
    <xf numFmtId="0" fontId="18" fillId="20" borderId="8" applyNumberFormat="0" applyProtection="0">
      <alignment horizontal="left" vertical="center" indent="1"/>
    </xf>
    <xf numFmtId="4" fontId="23" fillId="21" borderId="8" applyNumberFormat="0" applyProtection="0">
      <alignment horizontal="right" vertical="center"/>
    </xf>
    <xf numFmtId="166" fontId="18" fillId="20" borderId="8" applyNumberFormat="0" applyProtection="0">
      <alignment horizontal="left" vertical="center" indent="1"/>
    </xf>
    <xf numFmtId="0" fontId="18" fillId="20" borderId="8" applyNumberFormat="0" applyProtection="0">
      <alignment horizontal="left" vertical="center" indent="1"/>
    </xf>
    <xf numFmtId="0" fontId="52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53" fillId="0" borderId="38" applyNumberFormat="0" applyFill="0" applyAlignment="0" applyProtection="0"/>
    <xf numFmtId="0" fontId="25" fillId="0" borderId="9" applyNumberFormat="0" applyFill="0" applyAlignment="0" applyProtection="0"/>
    <xf numFmtId="164" fontId="47" fillId="0" borderId="0" applyFont="0" applyFill="0" applyBorder="0" applyAlignment="0" applyProtection="0"/>
    <xf numFmtId="167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9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4" fontId="47" fillId="0" borderId="0" applyFont="0" applyFill="0" applyBorder="0" applyAlignment="0" applyProtection="0"/>
    <xf numFmtId="0" fontId="54" fillId="45" borderId="39" applyNumberFormat="0" applyAlignment="0" applyProtection="0"/>
    <xf numFmtId="0" fontId="26" fillId="16" borderId="8" applyNumberFormat="0" applyAlignment="0" applyProtection="0"/>
    <xf numFmtId="0" fontId="38" fillId="52" borderId="0" applyNumberFormat="0" applyBorder="0" applyAlignment="0" applyProtection="0"/>
    <xf numFmtId="0" fontId="10" fillId="22" borderId="0" applyNumberFormat="0" applyBorder="0" applyAlignment="0" applyProtection="0"/>
    <xf numFmtId="0" fontId="38" fillId="53" borderId="0" applyNumberFormat="0" applyBorder="0" applyAlignment="0" applyProtection="0"/>
    <xf numFmtId="0" fontId="10" fillId="23" borderId="0" applyNumberFormat="0" applyBorder="0" applyAlignment="0" applyProtection="0"/>
    <xf numFmtId="0" fontId="38" fillId="54" borderId="0" applyNumberFormat="0" applyBorder="0" applyAlignment="0" applyProtection="0"/>
    <xf numFmtId="0" fontId="10" fillId="24" borderId="0" applyNumberFormat="0" applyBorder="0" applyAlignment="0" applyProtection="0"/>
    <xf numFmtId="0" fontId="38" fillId="55" borderId="0" applyNumberFormat="0" applyBorder="0" applyAlignment="0" applyProtection="0"/>
    <xf numFmtId="0" fontId="10" fillId="13" borderId="0" applyNumberFormat="0" applyBorder="0" applyAlignment="0" applyProtection="0"/>
    <xf numFmtId="0" fontId="38" fillId="56" borderId="0" applyNumberFormat="0" applyBorder="0" applyAlignment="0" applyProtection="0"/>
    <xf numFmtId="0" fontId="10" fillId="14" borderId="0" applyNumberFormat="0" applyBorder="0" applyAlignment="0" applyProtection="0"/>
    <xf numFmtId="0" fontId="38" fillId="57" borderId="0" applyNumberFormat="0" applyBorder="0" applyAlignment="0" applyProtection="0"/>
    <xf numFmtId="0" fontId="10" fillId="25" borderId="0" applyNumberFormat="0" applyBorder="0" applyAlignment="0" applyProtection="0"/>
    <xf numFmtId="0" fontId="55" fillId="0" borderId="0" applyNumberFormat="0" applyFill="0" applyBorder="0" applyAlignment="0" applyProtection="0"/>
    <xf numFmtId="0" fontId="27" fillId="0" borderId="0" applyNumberFormat="0" applyFill="0" applyBorder="0" applyAlignment="0" applyProtection="0"/>
  </cellStyleXfs>
  <cellXfs count="274">
    <xf numFmtId="0" fontId="0" fillId="0" borderId="0" xfId="0"/>
    <xf numFmtId="0" fontId="3" fillId="58" borderId="10" xfId="0" applyFont="1" applyFill="1" applyBorder="1" applyAlignment="1">
      <alignment horizontal="center"/>
    </xf>
    <xf numFmtId="0" fontId="3" fillId="58" borderId="11" xfId="0" applyFont="1" applyFill="1" applyBorder="1" applyAlignment="1">
      <alignment horizontal="center"/>
    </xf>
    <xf numFmtId="0" fontId="3" fillId="58" borderId="12" xfId="0" applyFont="1" applyFill="1" applyBorder="1" applyAlignment="1">
      <alignment horizontal="center"/>
    </xf>
    <xf numFmtId="0" fontId="3" fillId="58" borderId="13" xfId="0" applyFont="1" applyFill="1" applyBorder="1" applyAlignment="1">
      <alignment horizontal="center"/>
    </xf>
    <xf numFmtId="0" fontId="3" fillId="58" borderId="14" xfId="0" applyFont="1" applyFill="1" applyBorder="1" applyAlignment="1">
      <alignment horizontal="center"/>
    </xf>
    <xf numFmtId="0" fontId="56" fillId="0" borderId="0" xfId="0" applyFont="1"/>
    <xf numFmtId="0" fontId="2" fillId="58" borderId="11" xfId="0" applyFont="1" applyFill="1" applyBorder="1" applyAlignment="1">
      <alignment horizontal="center"/>
    </xf>
    <xf numFmtId="0" fontId="2" fillId="58" borderId="15" xfId="0" applyFont="1" applyFill="1" applyBorder="1" applyAlignment="1">
      <alignment horizontal="center"/>
    </xf>
    <xf numFmtId="3" fontId="2" fillId="58" borderId="16" xfId="0" applyNumberFormat="1" applyFont="1" applyFill="1" applyBorder="1" applyAlignment="1">
      <alignment horizontal="center"/>
    </xf>
    <xf numFmtId="0" fontId="3" fillId="58" borderId="17" xfId="0" applyFont="1" applyFill="1" applyBorder="1" applyAlignment="1">
      <alignment horizontal="center"/>
    </xf>
    <xf numFmtId="0" fontId="3" fillId="58" borderId="15" xfId="0" applyFont="1" applyFill="1" applyBorder="1" applyAlignment="1">
      <alignment horizontal="center"/>
    </xf>
    <xf numFmtId="0" fontId="3" fillId="58" borderId="18" xfId="0" applyFont="1" applyFill="1" applyBorder="1" applyAlignment="1">
      <alignment horizontal="center"/>
    </xf>
    <xf numFmtId="0" fontId="57" fillId="58" borderId="11" xfId="0" applyFont="1" applyFill="1" applyBorder="1" applyAlignment="1">
      <alignment horizontal="center" vertical="center"/>
    </xf>
    <xf numFmtId="0" fontId="5" fillId="58" borderId="11" xfId="0" applyFont="1" applyFill="1" applyBorder="1" applyAlignment="1">
      <alignment horizontal="center" vertical="center"/>
    </xf>
    <xf numFmtId="0" fontId="5" fillId="58" borderId="11" xfId="0" applyFont="1" applyFill="1" applyBorder="1" applyAlignment="1">
      <alignment horizontal="center" vertical="center" wrapText="1"/>
    </xf>
    <xf numFmtId="0" fontId="5" fillId="58" borderId="15" xfId="0" applyFont="1" applyFill="1" applyBorder="1" applyAlignment="1">
      <alignment horizontal="center" vertical="center" wrapText="1"/>
    </xf>
    <xf numFmtId="3" fontId="5" fillId="58" borderId="19" xfId="0" applyNumberFormat="1" applyFont="1" applyFill="1" applyBorder="1" applyAlignment="1">
      <alignment horizontal="center" vertical="center"/>
    </xf>
    <xf numFmtId="0" fontId="5" fillId="58" borderId="10" xfId="0" applyFont="1" applyFill="1" applyBorder="1" applyAlignment="1">
      <alignment horizontal="center"/>
    </xf>
    <xf numFmtId="0" fontId="5" fillId="58" borderId="11" xfId="0" applyFont="1" applyFill="1" applyBorder="1" applyAlignment="1">
      <alignment horizontal="center"/>
    </xf>
    <xf numFmtId="0" fontId="5" fillId="58" borderId="15" xfId="0" applyFont="1" applyFill="1" applyBorder="1" applyAlignment="1">
      <alignment horizontal="center"/>
    </xf>
    <xf numFmtId="0" fontId="5" fillId="58" borderId="18" xfId="0" applyFont="1" applyFill="1" applyBorder="1" applyAlignment="1">
      <alignment horizontal="center"/>
    </xf>
    <xf numFmtId="0" fontId="5" fillId="59" borderId="11" xfId="0" applyFont="1" applyFill="1" applyBorder="1" applyAlignment="1">
      <alignment horizontal="center" vertical="top"/>
    </xf>
    <xf numFmtId="0" fontId="5" fillId="59" borderId="11" xfId="0" applyFont="1" applyFill="1" applyBorder="1" applyAlignment="1">
      <alignment horizontal="center" vertical="top" wrapText="1"/>
    </xf>
    <xf numFmtId="0" fontId="5" fillId="59" borderId="11" xfId="0" applyFont="1" applyFill="1" applyBorder="1" applyAlignment="1">
      <alignment horizontal="left" vertical="top" wrapText="1"/>
    </xf>
    <xf numFmtId="0" fontId="5" fillId="59" borderId="15" xfId="0" applyFont="1" applyFill="1" applyBorder="1" applyAlignment="1">
      <alignment horizontal="center" vertical="top" wrapText="1"/>
    </xf>
    <xf numFmtId="3" fontId="5" fillId="59" borderId="19" xfId="0" applyNumberFormat="1" applyFont="1" applyFill="1" applyBorder="1" applyAlignment="1">
      <alignment horizontal="center" vertical="top" wrapText="1"/>
    </xf>
    <xf numFmtId="0" fontId="5" fillId="59" borderId="10" xfId="0" applyFont="1" applyFill="1" applyBorder="1" applyAlignment="1">
      <alignment horizontal="center" vertical="top" wrapText="1"/>
    </xf>
    <xf numFmtId="0" fontId="5" fillId="59" borderId="18" xfId="0" applyFont="1" applyFill="1" applyBorder="1" applyAlignment="1">
      <alignment horizontal="center" vertical="top" wrapText="1"/>
    </xf>
    <xf numFmtId="0" fontId="56" fillId="58" borderId="11" xfId="0" applyFont="1" applyFill="1" applyBorder="1" applyAlignment="1">
      <alignment horizontal="center"/>
    </xf>
    <xf numFmtId="1" fontId="5" fillId="58" borderId="11" xfId="0" applyNumberFormat="1" applyFont="1" applyFill="1" applyBorder="1" applyAlignment="1">
      <alignment horizontal="center" wrapText="1"/>
    </xf>
    <xf numFmtId="0" fontId="5" fillId="58" borderId="11" xfId="0" applyFont="1" applyFill="1" applyBorder="1" applyAlignment="1">
      <alignment horizontal="left" wrapText="1"/>
    </xf>
    <xf numFmtId="0" fontId="5" fillId="58" borderId="15" xfId="0" applyFont="1" applyFill="1" applyBorder="1" applyAlignment="1">
      <alignment horizontal="left" wrapText="1"/>
    </xf>
    <xf numFmtId="3" fontId="6" fillId="58" borderId="19" xfId="51" applyNumberFormat="1" applyFont="1" applyFill="1" applyBorder="1" applyAlignment="1">
      <alignment horizontal="center" vertical="top" wrapText="1"/>
    </xf>
    <xf numFmtId="165" fontId="6" fillId="58" borderId="20" xfId="51" applyNumberFormat="1" applyFont="1" applyFill="1" applyBorder="1" applyAlignment="1">
      <alignment horizontal="center" vertical="top" wrapText="1"/>
    </xf>
    <xf numFmtId="165" fontId="6" fillId="58" borderId="11" xfId="51" applyNumberFormat="1" applyFont="1" applyFill="1" applyBorder="1" applyAlignment="1">
      <alignment horizontal="center" vertical="top" wrapText="1"/>
    </xf>
    <xf numFmtId="165" fontId="6" fillId="58" borderId="21" xfId="51" applyNumberFormat="1" applyFont="1" applyFill="1" applyBorder="1" applyAlignment="1">
      <alignment horizontal="center" vertical="top" wrapText="1"/>
    </xf>
    <xf numFmtId="165" fontId="6" fillId="58" borderId="0" xfId="51" applyNumberFormat="1" applyFont="1" applyFill="1" applyBorder="1" applyAlignment="1">
      <alignment horizontal="center" vertical="top" wrapText="1"/>
    </xf>
    <xf numFmtId="165" fontId="6" fillId="58" borderId="22" xfId="51" applyNumberFormat="1" applyFont="1" applyFill="1" applyBorder="1" applyAlignment="1">
      <alignment horizontal="center" vertical="top" wrapText="1"/>
    </xf>
    <xf numFmtId="0" fontId="56" fillId="59" borderId="11" xfId="0" applyFont="1" applyFill="1" applyBorder="1" applyAlignment="1">
      <alignment horizontal="center"/>
    </xf>
    <xf numFmtId="0" fontId="3" fillId="59" borderId="11" xfId="0" applyFont="1" applyFill="1" applyBorder="1" applyAlignment="1">
      <alignment horizontal="center" vertical="center"/>
    </xf>
    <xf numFmtId="165" fontId="3" fillId="59" borderId="11" xfId="51" applyNumberFormat="1" applyFont="1" applyFill="1" applyBorder="1" applyAlignment="1">
      <alignment horizontal="center" vertical="top" wrapText="1"/>
    </xf>
    <xf numFmtId="0" fontId="3" fillId="59" borderId="11" xfId="0" applyFont="1" applyFill="1" applyBorder="1"/>
    <xf numFmtId="0" fontId="3" fillId="59" borderId="15" xfId="0" applyFont="1" applyFill="1" applyBorder="1"/>
    <xf numFmtId="3" fontId="6" fillId="59" borderId="19" xfId="51" applyNumberFormat="1" applyFont="1" applyFill="1" applyBorder="1" applyAlignment="1">
      <alignment horizontal="center" vertical="top" wrapText="1"/>
    </xf>
    <xf numFmtId="165" fontId="6" fillId="59" borderId="10" xfId="51" applyNumberFormat="1" applyFont="1" applyFill="1" applyBorder="1" applyAlignment="1">
      <alignment horizontal="center" vertical="top" wrapText="1"/>
    </xf>
    <xf numFmtId="165" fontId="6" fillId="59" borderId="11" xfId="51" applyNumberFormat="1" applyFont="1" applyFill="1" applyBorder="1" applyAlignment="1">
      <alignment horizontal="center" vertical="top" wrapText="1"/>
    </xf>
    <xf numFmtId="165" fontId="6" fillId="59" borderId="17" xfId="51" applyNumberFormat="1" applyFont="1" applyFill="1" applyBorder="1" applyAlignment="1">
      <alignment horizontal="center" vertical="top" wrapText="1"/>
    </xf>
    <xf numFmtId="165" fontId="6" fillId="59" borderId="18" xfId="51" applyNumberFormat="1" applyFont="1" applyFill="1" applyBorder="1" applyAlignment="1">
      <alignment horizontal="center" vertical="top" wrapText="1"/>
    </xf>
    <xf numFmtId="0" fontId="56" fillId="0" borderId="11" xfId="0" applyFont="1" applyBorder="1" applyAlignment="1">
      <alignment horizontal="center" vertical="center"/>
    </xf>
    <xf numFmtId="0" fontId="6" fillId="0" borderId="11" xfId="0" applyFont="1" applyBorder="1" applyAlignment="1" applyProtection="1">
      <alignment horizontal="center" vertical="center"/>
    </xf>
    <xf numFmtId="1" fontId="7" fillId="0" borderId="11" xfId="0" quotePrefix="1" applyNumberFormat="1" applyFont="1" applyFill="1" applyBorder="1" applyAlignment="1">
      <alignment horizontal="center" wrapText="1"/>
    </xf>
    <xf numFmtId="0" fontId="6" fillId="0" borderId="11" xfId="0" applyFont="1" applyBorder="1" applyProtection="1"/>
    <xf numFmtId="0" fontId="6" fillId="0" borderId="15" xfId="0" applyFont="1" applyBorder="1" applyProtection="1"/>
    <xf numFmtId="3" fontId="6" fillId="0" borderId="19" xfId="0" applyNumberFormat="1" applyFont="1" applyFill="1" applyBorder="1"/>
    <xf numFmtId="3" fontId="6" fillId="0" borderId="10" xfId="51" applyNumberFormat="1" applyFont="1" applyFill="1" applyBorder="1" applyAlignment="1">
      <alignment horizontal="right" vertical="top"/>
    </xf>
    <xf numFmtId="3" fontId="6" fillId="0" borderId="11" xfId="51" applyNumberFormat="1" applyFont="1" applyFill="1" applyBorder="1" applyAlignment="1">
      <alignment horizontal="right" vertical="top"/>
    </xf>
    <xf numFmtId="3" fontId="6" fillId="0" borderId="17" xfId="51" applyNumberFormat="1" applyFont="1" applyFill="1" applyBorder="1" applyAlignment="1">
      <alignment horizontal="right" vertical="top"/>
    </xf>
    <xf numFmtId="3" fontId="56" fillId="0" borderId="18" xfId="0" applyNumberFormat="1" applyFont="1" applyFill="1" applyBorder="1"/>
    <xf numFmtId="3" fontId="6" fillId="60" borderId="10" xfId="51" applyNumberFormat="1" applyFont="1" applyFill="1" applyBorder="1" applyAlignment="1">
      <alignment horizontal="right" vertical="top"/>
    </xf>
    <xf numFmtId="3" fontId="6" fillId="0" borderId="18" xfId="51" applyNumberFormat="1" applyFont="1" applyFill="1" applyBorder="1" applyAlignment="1">
      <alignment horizontal="right" vertical="top"/>
    </xf>
    <xf numFmtId="0" fontId="6" fillId="0" borderId="11" xfId="0" applyFont="1" applyFill="1" applyBorder="1" applyAlignment="1" applyProtection="1">
      <alignment horizontal="center" vertical="center"/>
    </xf>
    <xf numFmtId="0" fontId="6" fillId="0" borderId="11" xfId="0" applyFont="1" applyFill="1" applyBorder="1" applyProtection="1"/>
    <xf numFmtId="0" fontId="6" fillId="0" borderId="15" xfId="0" applyFont="1" applyFill="1" applyBorder="1" applyProtection="1"/>
    <xf numFmtId="3" fontId="56" fillId="0" borderId="11" xfId="0" applyNumberFormat="1" applyFont="1" applyFill="1" applyBorder="1"/>
    <xf numFmtId="3" fontId="56" fillId="0" borderId="17" xfId="0" applyNumberFormat="1" applyFont="1" applyFill="1" applyBorder="1"/>
    <xf numFmtId="3" fontId="56" fillId="0" borderId="11" xfId="0" applyNumberFormat="1" applyFont="1" applyBorder="1"/>
    <xf numFmtId="3" fontId="6" fillId="0" borderId="11" xfId="0" applyNumberFormat="1" applyFont="1" applyFill="1" applyBorder="1"/>
    <xf numFmtId="3" fontId="6" fillId="0" borderId="17" xfId="0" applyNumberFormat="1" applyFont="1" applyFill="1" applyBorder="1"/>
    <xf numFmtId="3" fontId="6" fillId="0" borderId="18" xfId="0" applyNumberFormat="1" applyFont="1" applyFill="1" applyBorder="1"/>
    <xf numFmtId="0" fontId="56" fillId="59" borderId="11" xfId="0" applyFont="1" applyFill="1" applyBorder="1" applyAlignment="1">
      <alignment horizontal="center" vertical="center"/>
    </xf>
    <xf numFmtId="165" fontId="3" fillId="59" borderId="11" xfId="51" quotePrefix="1" applyNumberFormat="1" applyFont="1" applyFill="1" applyBorder="1" applyAlignment="1">
      <alignment horizontal="center" vertical="top" wrapText="1"/>
    </xf>
    <xf numFmtId="3" fontId="6" fillId="59" borderId="19" xfId="51" applyNumberFormat="1" applyFont="1" applyFill="1" applyBorder="1" applyAlignment="1">
      <alignment horizontal="right" vertical="top"/>
    </xf>
    <xf numFmtId="3" fontId="6" fillId="59" borderId="10" xfId="51" applyNumberFormat="1" applyFont="1" applyFill="1" applyBorder="1" applyAlignment="1">
      <alignment horizontal="right" vertical="top"/>
    </xf>
    <xf numFmtId="3" fontId="6" fillId="59" borderId="11" xfId="51" applyNumberFormat="1" applyFont="1" applyFill="1" applyBorder="1" applyAlignment="1">
      <alignment horizontal="right" vertical="top"/>
    </xf>
    <xf numFmtId="3" fontId="6" fillId="59" borderId="17" xfId="51" applyNumberFormat="1" applyFont="1" applyFill="1" applyBorder="1" applyAlignment="1">
      <alignment horizontal="right" vertical="top"/>
    </xf>
    <xf numFmtId="3" fontId="6" fillId="59" borderId="18" xfId="51" applyNumberFormat="1" applyFont="1" applyFill="1" applyBorder="1" applyAlignment="1">
      <alignment horizontal="right" vertical="top"/>
    </xf>
    <xf numFmtId="0" fontId="56" fillId="0" borderId="15" xfId="0" applyFont="1" applyBorder="1"/>
    <xf numFmtId="3" fontId="6" fillId="0" borderId="11" xfId="51" applyNumberFormat="1" applyFont="1" applyFill="1" applyBorder="1" applyAlignment="1" applyProtection="1">
      <alignment horizontal="right"/>
    </xf>
    <xf numFmtId="3" fontId="6" fillId="0" borderId="10" xfId="51" applyNumberFormat="1" applyFont="1" applyFill="1" applyBorder="1" applyAlignment="1" applyProtection="1">
      <alignment horizontal="right"/>
    </xf>
    <xf numFmtId="3" fontId="6" fillId="26" borderId="10" xfId="51" applyNumberFormat="1" applyFont="1" applyFill="1" applyBorder="1" applyAlignment="1" applyProtection="1">
      <alignment horizontal="right"/>
    </xf>
    <xf numFmtId="3" fontId="6" fillId="26" borderId="11" xfId="51" applyNumberFormat="1" applyFont="1" applyFill="1" applyBorder="1" applyAlignment="1" applyProtection="1">
      <alignment horizontal="right"/>
    </xf>
    <xf numFmtId="3" fontId="6" fillId="0" borderId="17" xfId="51" applyNumberFormat="1" applyFont="1" applyFill="1" applyBorder="1" applyAlignment="1" applyProtection="1">
      <alignment horizontal="right"/>
    </xf>
    <xf numFmtId="3" fontId="6" fillId="0" borderId="18" xfId="51" applyNumberFormat="1" applyFont="1" applyFill="1" applyBorder="1" applyAlignment="1" applyProtection="1">
      <alignment horizontal="right"/>
    </xf>
    <xf numFmtId="3" fontId="6" fillId="0" borderId="10" xfId="51" applyNumberFormat="1" applyFont="1" applyBorder="1" applyAlignment="1" applyProtection="1">
      <alignment horizontal="right"/>
    </xf>
    <xf numFmtId="3" fontId="6" fillId="0" borderId="11" xfId="51" applyNumberFormat="1" applyFont="1" applyBorder="1" applyAlignment="1" applyProtection="1">
      <alignment horizontal="right"/>
    </xf>
    <xf numFmtId="0" fontId="56" fillId="0" borderId="11" xfId="0" applyFont="1" applyFill="1" applyBorder="1" applyAlignment="1">
      <alignment horizontal="center" vertical="center"/>
    </xf>
    <xf numFmtId="3" fontId="3" fillId="58" borderId="19" xfId="0" applyNumberFormat="1" applyFont="1" applyFill="1" applyBorder="1" applyAlignment="1">
      <alignment horizontal="center"/>
    </xf>
    <xf numFmtId="3" fontId="3" fillId="58" borderId="10" xfId="0" applyNumberFormat="1" applyFont="1" applyFill="1" applyBorder="1" applyAlignment="1">
      <alignment horizontal="center"/>
    </xf>
    <xf numFmtId="0" fontId="5" fillId="58" borderId="11" xfId="0" applyFont="1" applyFill="1" applyBorder="1" applyAlignment="1">
      <alignment horizontal="center" wrapText="1"/>
    </xf>
    <xf numFmtId="0" fontId="5" fillId="58" borderId="15" xfId="0" applyFont="1" applyFill="1" applyBorder="1" applyAlignment="1">
      <alignment horizontal="center" wrapText="1"/>
    </xf>
    <xf numFmtId="3" fontId="5" fillId="58" borderId="19" xfId="0" applyNumberFormat="1" applyFont="1" applyFill="1" applyBorder="1" applyAlignment="1">
      <alignment horizontal="center"/>
    </xf>
    <xf numFmtId="3" fontId="5" fillId="58" borderId="10" xfId="0" applyNumberFormat="1" applyFont="1" applyFill="1" applyBorder="1" applyAlignment="1">
      <alignment horizontal="center"/>
    </xf>
    <xf numFmtId="0" fontId="5" fillId="59" borderId="15" xfId="0" applyFont="1" applyFill="1" applyBorder="1" applyAlignment="1">
      <alignment horizontal="left" vertical="top" wrapText="1"/>
    </xf>
    <xf numFmtId="3" fontId="5" fillId="59" borderId="10" xfId="0" applyNumberFormat="1" applyFont="1" applyFill="1" applyBorder="1" applyAlignment="1">
      <alignment horizontal="center" vertical="top" wrapText="1"/>
    </xf>
    <xf numFmtId="0" fontId="56" fillId="58" borderId="11" xfId="0" applyFont="1" applyFill="1" applyBorder="1" applyAlignment="1">
      <alignment horizontal="center" vertical="center"/>
    </xf>
    <xf numFmtId="1" fontId="5" fillId="58" borderId="11" xfId="0" quotePrefix="1" applyNumberFormat="1" applyFont="1" applyFill="1" applyBorder="1" applyAlignment="1">
      <alignment horizontal="center" wrapText="1"/>
    </xf>
    <xf numFmtId="0" fontId="3" fillId="58" borderId="11" xfId="0" applyFont="1" applyFill="1" applyBorder="1" applyProtection="1"/>
    <xf numFmtId="0" fontId="3" fillId="58" borderId="15" xfId="0" applyFont="1" applyFill="1" applyBorder="1" applyProtection="1"/>
    <xf numFmtId="3" fontId="6" fillId="58" borderId="19" xfId="51" applyNumberFormat="1" applyFont="1" applyFill="1" applyBorder="1" applyAlignment="1">
      <alignment horizontal="right" vertical="top"/>
    </xf>
    <xf numFmtId="3" fontId="6" fillId="58" borderId="10" xfId="51" applyNumberFormat="1" applyFont="1" applyFill="1" applyBorder="1" applyAlignment="1">
      <alignment horizontal="right" vertical="top"/>
    </xf>
    <xf numFmtId="3" fontId="6" fillId="58" borderId="11" xfId="51" applyNumberFormat="1" applyFont="1" applyFill="1" applyBorder="1" applyAlignment="1">
      <alignment horizontal="right" vertical="top"/>
    </xf>
    <xf numFmtId="3" fontId="6" fillId="58" borderId="17" xfId="51" applyNumberFormat="1" applyFont="1" applyFill="1" applyBorder="1" applyAlignment="1">
      <alignment horizontal="right" vertical="top"/>
    </xf>
    <xf numFmtId="3" fontId="6" fillId="58" borderId="18" xfId="51" applyNumberFormat="1" applyFont="1" applyFill="1" applyBorder="1" applyAlignment="1">
      <alignment horizontal="right" vertical="top"/>
    </xf>
    <xf numFmtId="1" fontId="5" fillId="59" borderId="11" xfId="0" quotePrefix="1" applyNumberFormat="1" applyFont="1" applyFill="1" applyBorder="1" applyAlignment="1">
      <alignment horizontal="center" wrapText="1"/>
    </xf>
    <xf numFmtId="0" fontId="3" fillId="59" borderId="11" xfId="0" applyFont="1" applyFill="1" applyBorder="1" applyProtection="1"/>
    <xf numFmtId="0" fontId="3" fillId="59" borderId="15" xfId="0" applyFont="1" applyFill="1" applyBorder="1" applyProtection="1"/>
    <xf numFmtId="3" fontId="6" fillId="0" borderId="10" xfId="0" applyNumberFormat="1" applyFont="1" applyFill="1" applyBorder="1"/>
    <xf numFmtId="0" fontId="3" fillId="0" borderId="11" xfId="0" applyFont="1" applyFill="1" applyBorder="1" applyAlignment="1" applyProtection="1">
      <alignment horizontal="left" indent="2"/>
    </xf>
    <xf numFmtId="0" fontId="3" fillId="0" borderId="15" xfId="0" applyFont="1" applyFill="1" applyBorder="1" applyAlignment="1" applyProtection="1">
      <alignment horizontal="left" indent="2"/>
    </xf>
    <xf numFmtId="3" fontId="3" fillId="58" borderId="19" xfId="0" applyNumberFormat="1" applyFont="1" applyFill="1" applyBorder="1" applyProtection="1"/>
    <xf numFmtId="3" fontId="3" fillId="59" borderId="19" xfId="0" applyNumberFormat="1" applyFont="1" applyFill="1" applyBorder="1" applyProtection="1"/>
    <xf numFmtId="0" fontId="56" fillId="0" borderId="11" xfId="0" applyFont="1" applyFill="1" applyBorder="1" applyProtection="1"/>
    <xf numFmtId="0" fontId="56" fillId="0" borderId="15" xfId="0" applyFont="1" applyFill="1" applyBorder="1" applyProtection="1"/>
    <xf numFmtId="3" fontId="56" fillId="0" borderId="19" xfId="0" applyNumberFormat="1" applyFont="1" applyFill="1" applyBorder="1" applyProtection="1"/>
    <xf numFmtId="165" fontId="3" fillId="59" borderId="11" xfId="51" quotePrefix="1" applyNumberFormat="1" applyFont="1" applyFill="1" applyBorder="1" applyAlignment="1">
      <alignment horizontal="center" vertical="center" wrapText="1"/>
    </xf>
    <xf numFmtId="0" fontId="3" fillId="59" borderId="11" xfId="0" applyFont="1" applyFill="1" applyBorder="1" applyAlignment="1" applyProtection="1">
      <alignment wrapText="1"/>
    </xf>
    <xf numFmtId="3" fontId="6" fillId="59" borderId="10" xfId="51" applyNumberFormat="1" applyFont="1" applyFill="1" applyBorder="1" applyAlignment="1">
      <alignment vertical="top"/>
    </xf>
    <xf numFmtId="3" fontId="58" fillId="60" borderId="11" xfId="0" applyNumberFormat="1" applyFont="1" applyFill="1" applyBorder="1"/>
    <xf numFmtId="3" fontId="58" fillId="60" borderId="17" xfId="0" applyNumberFormat="1" applyFont="1" applyFill="1" applyBorder="1"/>
    <xf numFmtId="3" fontId="58" fillId="60" borderId="18" xfId="0" applyNumberFormat="1" applyFont="1" applyFill="1" applyBorder="1"/>
    <xf numFmtId="1" fontId="5" fillId="58" borderId="11" xfId="0" applyNumberFormat="1" applyFont="1" applyFill="1" applyBorder="1" applyAlignment="1">
      <alignment horizontal="center" vertical="center" wrapText="1"/>
    </xf>
    <xf numFmtId="165" fontId="6" fillId="58" borderId="15" xfId="51" applyNumberFormat="1" applyFont="1" applyFill="1" applyBorder="1" applyAlignment="1">
      <alignment horizontal="center" vertical="top" wrapText="1"/>
    </xf>
    <xf numFmtId="3" fontId="6" fillId="58" borderId="10" xfId="51" applyNumberFormat="1" applyFont="1" applyFill="1" applyBorder="1" applyAlignment="1">
      <alignment horizontal="center" vertical="top" wrapText="1"/>
    </xf>
    <xf numFmtId="3" fontId="6" fillId="58" borderId="11" xfId="51" applyNumberFormat="1" applyFont="1" applyFill="1" applyBorder="1" applyAlignment="1">
      <alignment horizontal="center" vertical="top" wrapText="1"/>
    </xf>
    <xf numFmtId="3" fontId="6" fillId="58" borderId="17" xfId="51" applyNumberFormat="1" applyFont="1" applyFill="1" applyBorder="1" applyAlignment="1">
      <alignment horizontal="center" vertical="top" wrapText="1"/>
    </xf>
    <xf numFmtId="3" fontId="6" fillId="58" borderId="18" xfId="51" applyNumberFormat="1" applyFont="1" applyFill="1" applyBorder="1" applyAlignment="1">
      <alignment horizontal="center" vertical="top" wrapText="1"/>
    </xf>
    <xf numFmtId="165" fontId="3" fillId="59" borderId="11" xfId="51" quotePrefix="1" applyNumberFormat="1" applyFont="1" applyFill="1" applyBorder="1" applyAlignment="1">
      <alignment horizontal="center" wrapText="1"/>
    </xf>
    <xf numFmtId="3" fontId="3" fillId="59" borderId="19" xfId="0" applyNumberFormat="1" applyFont="1" applyFill="1" applyBorder="1" applyAlignment="1" applyProtection="1">
      <alignment horizontal="left"/>
    </xf>
    <xf numFmtId="0" fontId="3" fillId="0" borderId="11" xfId="0" applyFont="1" applyBorder="1" applyAlignment="1" applyProtection="1">
      <alignment horizontal="center" vertical="center"/>
    </xf>
    <xf numFmtId="3" fontId="56" fillId="0" borderId="10" xfId="0" applyNumberFormat="1" applyFont="1" applyBorder="1"/>
    <xf numFmtId="0" fontId="6" fillId="0" borderId="15" xfId="0" applyFont="1" applyBorder="1" applyAlignment="1" applyProtection="1">
      <alignment horizontal="left"/>
    </xf>
    <xf numFmtId="3" fontId="6" fillId="0" borderId="19" xfId="0" applyNumberFormat="1" applyFont="1" applyBorder="1" applyAlignment="1" applyProtection="1">
      <alignment horizontal="right"/>
    </xf>
    <xf numFmtId="0" fontId="56" fillId="0" borderId="11" xfId="0" applyFont="1" applyBorder="1"/>
    <xf numFmtId="0" fontId="57" fillId="0" borderId="11" xfId="0" applyFont="1" applyBorder="1" applyAlignment="1">
      <alignment horizontal="center" vertical="center"/>
    </xf>
    <xf numFmtId="3" fontId="56" fillId="0" borderId="19" xfId="0" applyNumberFormat="1" applyFont="1" applyBorder="1" applyAlignment="1">
      <alignment horizontal="right"/>
    </xf>
    <xf numFmtId="0" fontId="5" fillId="59" borderId="11" xfId="0" applyFont="1" applyFill="1" applyBorder="1" applyAlignment="1">
      <alignment horizontal="center" vertical="center" wrapText="1"/>
    </xf>
    <xf numFmtId="3" fontId="3" fillId="59" borderId="19" xfId="0" applyNumberFormat="1" applyFont="1" applyFill="1" applyBorder="1" applyAlignment="1" applyProtection="1">
      <alignment horizontal="right"/>
    </xf>
    <xf numFmtId="3" fontId="3" fillId="59" borderId="10" xfId="0" applyNumberFormat="1" applyFont="1" applyFill="1" applyBorder="1" applyAlignment="1" applyProtection="1">
      <alignment horizontal="right"/>
    </xf>
    <xf numFmtId="3" fontId="3" fillId="59" borderId="11" xfId="0" applyNumberFormat="1" applyFont="1" applyFill="1" applyBorder="1" applyAlignment="1" applyProtection="1">
      <alignment horizontal="right"/>
    </xf>
    <xf numFmtId="3" fontId="3" fillId="59" borderId="17" xfId="0" applyNumberFormat="1" applyFont="1" applyFill="1" applyBorder="1" applyAlignment="1" applyProtection="1">
      <alignment horizontal="right"/>
    </xf>
    <xf numFmtId="3" fontId="3" fillId="59" borderId="18" xfId="0" applyNumberFormat="1" applyFont="1" applyFill="1" applyBorder="1" applyAlignment="1" applyProtection="1">
      <alignment horizontal="right"/>
    </xf>
    <xf numFmtId="0" fontId="6" fillId="0" borderId="11" xfId="0" applyFont="1" applyFill="1" applyBorder="1"/>
    <xf numFmtId="0" fontId="6" fillId="0" borderId="15" xfId="0" applyFont="1" applyFill="1" applyBorder="1"/>
    <xf numFmtId="0" fontId="56" fillId="0" borderId="0" xfId="0" applyFont="1" applyAlignment="1">
      <alignment wrapText="1"/>
    </xf>
    <xf numFmtId="0" fontId="6" fillId="0" borderId="11" xfId="0" applyFont="1" applyFill="1" applyBorder="1" applyAlignment="1" applyProtection="1">
      <alignment vertical="top"/>
    </xf>
    <xf numFmtId="0" fontId="6" fillId="0" borderId="15" xfId="0" applyFont="1" applyFill="1" applyBorder="1" applyAlignment="1" applyProtection="1">
      <alignment vertical="top"/>
    </xf>
    <xf numFmtId="3" fontId="6" fillId="0" borderId="19" xfId="0" applyNumberFormat="1" applyFont="1" applyFill="1" applyBorder="1" applyAlignment="1" applyProtection="1">
      <alignment horizontal="right" vertical="top"/>
    </xf>
    <xf numFmtId="3" fontId="6" fillId="0" borderId="19" xfId="0" applyNumberFormat="1" applyFont="1" applyFill="1" applyBorder="1" applyAlignment="1">
      <alignment horizontal="right"/>
    </xf>
    <xf numFmtId="0" fontId="6" fillId="0" borderId="11" xfId="0" applyFont="1" applyBorder="1"/>
    <xf numFmtId="0" fontId="6" fillId="0" borderId="15" xfId="0" applyFont="1" applyBorder="1"/>
    <xf numFmtId="3" fontId="3" fillId="58" borderId="11" xfId="51" quotePrefix="1" applyNumberFormat="1" applyFont="1" applyFill="1" applyBorder="1" applyAlignment="1">
      <alignment horizontal="center" vertical="top"/>
    </xf>
    <xf numFmtId="3" fontId="6" fillId="58" borderId="15" xfId="51" applyNumberFormat="1" applyFont="1" applyFill="1" applyBorder="1" applyAlignment="1">
      <alignment horizontal="right" vertical="top"/>
    </xf>
    <xf numFmtId="3" fontId="56" fillId="58" borderId="19" xfId="0" applyNumberFormat="1" applyFont="1" applyFill="1" applyBorder="1"/>
    <xf numFmtId="3" fontId="56" fillId="58" borderId="10" xfId="0" applyNumberFormat="1" applyFont="1" applyFill="1" applyBorder="1"/>
    <xf numFmtId="3" fontId="56" fillId="58" borderId="11" xfId="0" applyNumberFormat="1" applyFont="1" applyFill="1" applyBorder="1"/>
    <xf numFmtId="3" fontId="56" fillId="58" borderId="17" xfId="0" applyNumberFormat="1" applyFont="1" applyFill="1" applyBorder="1"/>
    <xf numFmtId="3" fontId="56" fillId="58" borderId="18" xfId="0" applyNumberFormat="1" applyFont="1" applyFill="1" applyBorder="1"/>
    <xf numFmtId="3" fontId="6" fillId="59" borderId="15" xfId="51" applyNumberFormat="1" applyFont="1" applyFill="1" applyBorder="1" applyAlignment="1">
      <alignment horizontal="right" vertical="top"/>
    </xf>
    <xf numFmtId="0" fontId="56" fillId="0" borderId="11" xfId="0" quotePrefix="1" applyFont="1" applyBorder="1" applyAlignment="1">
      <alignment horizontal="center"/>
    </xf>
    <xf numFmtId="3" fontId="3" fillId="58" borderId="10" xfId="0" applyNumberFormat="1" applyFont="1" applyFill="1" applyBorder="1" applyProtection="1"/>
    <xf numFmtId="3" fontId="3" fillId="58" borderId="11" xfId="0" applyNumberFormat="1" applyFont="1" applyFill="1" applyBorder="1" applyProtection="1"/>
    <xf numFmtId="3" fontId="3" fillId="58" borderId="17" xfId="0" applyNumberFormat="1" applyFont="1" applyFill="1" applyBorder="1" applyProtection="1"/>
    <xf numFmtId="3" fontId="3" fillId="58" borderId="18" xfId="0" applyNumberFormat="1" applyFont="1" applyFill="1" applyBorder="1" applyProtection="1"/>
    <xf numFmtId="0" fontId="56" fillId="0" borderId="11" xfId="0" applyFont="1" applyBorder="1" applyAlignment="1">
      <alignment wrapText="1"/>
    </xf>
    <xf numFmtId="0" fontId="56" fillId="0" borderId="15" xfId="0" applyFont="1" applyBorder="1" applyAlignment="1">
      <alignment wrapText="1"/>
    </xf>
    <xf numFmtId="3" fontId="6" fillId="0" borderId="23" xfId="0" applyNumberFormat="1" applyFont="1" applyFill="1" applyBorder="1"/>
    <xf numFmtId="3" fontId="56" fillId="0" borderId="24" xfId="0" applyNumberFormat="1" applyFont="1" applyFill="1" applyBorder="1"/>
    <xf numFmtId="3" fontId="56" fillId="0" borderId="25" xfId="0" applyNumberFormat="1" applyFont="1" applyFill="1" applyBorder="1"/>
    <xf numFmtId="3" fontId="56" fillId="0" borderId="26" xfId="0" applyNumberFormat="1" applyFont="1" applyFill="1" applyBorder="1"/>
    <xf numFmtId="0" fontId="56" fillId="0" borderId="0" xfId="0" applyFont="1" applyAlignment="1">
      <alignment horizontal="center"/>
    </xf>
    <xf numFmtId="3" fontId="56" fillId="0" borderId="0" xfId="0" applyNumberFormat="1" applyFont="1" applyAlignment="1">
      <alignment wrapText="1"/>
    </xf>
    <xf numFmtId="0" fontId="56" fillId="0" borderId="0" xfId="0" applyFont="1" applyBorder="1"/>
    <xf numFmtId="3" fontId="56" fillId="0" borderId="0" xfId="0" applyNumberFormat="1" applyFont="1"/>
    <xf numFmtId="3" fontId="6" fillId="0" borderId="11" xfId="0" applyNumberFormat="1" applyFont="1" applyBorder="1" applyAlignment="1" applyProtection="1">
      <alignment horizontal="right"/>
    </xf>
    <xf numFmtId="3" fontId="6" fillId="0" borderId="11" xfId="0" applyNumberFormat="1" applyFont="1" applyFill="1" applyBorder="1" applyAlignment="1" applyProtection="1">
      <alignment horizontal="right" vertical="top"/>
    </xf>
    <xf numFmtId="3" fontId="6" fillId="0" borderId="11" xfId="0" applyNumberFormat="1" applyFont="1" applyFill="1" applyBorder="1" applyAlignment="1">
      <alignment horizontal="right"/>
    </xf>
    <xf numFmtId="0" fontId="0" fillId="0" borderId="0" xfId="0" applyAlignment="1">
      <alignment vertical="top" wrapText="1"/>
    </xf>
    <xf numFmtId="0" fontId="6" fillId="0" borderId="11" xfId="0" applyFont="1" applyFill="1" applyBorder="1" applyAlignment="1" applyProtection="1">
      <alignment wrapText="1"/>
    </xf>
    <xf numFmtId="1" fontId="7" fillId="0" borderId="11" xfId="0" quotePrefix="1" applyNumberFormat="1" applyFont="1" applyFill="1" applyBorder="1" applyAlignment="1">
      <alignment horizontal="center" vertical="top" wrapText="1"/>
    </xf>
    <xf numFmtId="0" fontId="6" fillId="61" borderId="11" xfId="0" applyFont="1" applyFill="1" applyBorder="1" applyAlignment="1" applyProtection="1">
      <alignment horizontal="center" vertical="center"/>
    </xf>
    <xf numFmtId="0" fontId="2" fillId="59" borderId="11" xfId="0" applyFont="1" applyFill="1" applyBorder="1" applyAlignment="1">
      <alignment horizontal="center"/>
    </xf>
    <xf numFmtId="3" fontId="2" fillId="59" borderId="11" xfId="0" applyNumberFormat="1" applyFont="1" applyFill="1" applyBorder="1" applyAlignment="1">
      <alignment horizontal="center"/>
    </xf>
    <xf numFmtId="0" fontId="5" fillId="61" borderId="11" xfId="0" applyFont="1" applyFill="1" applyBorder="1" applyAlignment="1">
      <alignment horizontal="center" vertical="top" wrapText="1"/>
    </xf>
    <xf numFmtId="0" fontId="5" fillId="61" borderId="11" xfId="0" applyFont="1" applyFill="1" applyBorder="1" applyAlignment="1">
      <alignment horizontal="left" vertical="top" wrapText="1"/>
    </xf>
    <xf numFmtId="3" fontId="5" fillId="61" borderId="11" xfId="0" applyNumberFormat="1" applyFont="1" applyFill="1" applyBorder="1" applyAlignment="1">
      <alignment horizontal="center" vertical="top" wrapText="1"/>
    </xf>
    <xf numFmtId="165" fontId="3" fillId="61" borderId="11" xfId="51" quotePrefix="1" applyNumberFormat="1" applyFont="1" applyFill="1" applyBorder="1" applyAlignment="1">
      <alignment horizontal="center" vertical="top" wrapText="1"/>
    </xf>
    <xf numFmtId="3" fontId="6" fillId="61" borderId="11" xfId="51" applyNumberFormat="1" applyFont="1" applyFill="1" applyBorder="1" applyAlignment="1">
      <alignment horizontal="right" vertical="top"/>
    </xf>
    <xf numFmtId="0" fontId="56" fillId="61" borderId="11" xfId="0" applyFont="1" applyFill="1" applyBorder="1" applyAlignment="1">
      <alignment horizontal="center" vertical="center"/>
    </xf>
    <xf numFmtId="0" fontId="0" fillId="0" borderId="0" xfId="0" applyFont="1"/>
    <xf numFmtId="0" fontId="59" fillId="0" borderId="0" xfId="0" applyFont="1"/>
    <xf numFmtId="1" fontId="5" fillId="61" borderId="11" xfId="0" quotePrefix="1" applyNumberFormat="1" applyFont="1" applyFill="1" applyBorder="1" applyAlignment="1">
      <alignment horizontal="center" wrapText="1"/>
    </xf>
    <xf numFmtId="0" fontId="3" fillId="61" borderId="11" xfId="0" applyFont="1" applyFill="1" applyBorder="1" applyProtection="1"/>
    <xf numFmtId="3" fontId="6" fillId="61" borderId="11" xfId="51" applyNumberFormat="1" applyFont="1" applyFill="1" applyBorder="1" applyAlignment="1">
      <alignment horizontal="center" vertical="top" wrapText="1"/>
    </xf>
    <xf numFmtId="1" fontId="5" fillId="61" borderId="11" xfId="0" quotePrefix="1" applyNumberFormat="1" applyFont="1" applyFill="1" applyBorder="1" applyAlignment="1">
      <alignment horizontal="center" vertical="top" wrapText="1"/>
    </xf>
    <xf numFmtId="0" fontId="3" fillId="61" borderId="11" xfId="0" applyFont="1" applyFill="1" applyBorder="1" applyAlignment="1" applyProtection="1">
      <alignment vertical="top" wrapText="1"/>
    </xf>
    <xf numFmtId="0" fontId="7" fillId="61" borderId="11" xfId="0" applyFont="1" applyFill="1" applyBorder="1" applyAlignment="1">
      <alignment horizontal="center" vertical="center" wrapText="1"/>
    </xf>
    <xf numFmtId="165" fontId="3" fillId="61" borderId="11" xfId="51" quotePrefix="1" applyNumberFormat="1" applyFont="1" applyFill="1" applyBorder="1" applyAlignment="1">
      <alignment horizontal="center" wrapText="1"/>
    </xf>
    <xf numFmtId="165" fontId="6" fillId="61" borderId="11" xfId="51" quotePrefix="1" applyNumberFormat="1" applyFont="1" applyFill="1" applyBorder="1" applyAlignment="1">
      <alignment horizontal="center" vertical="center" wrapText="1"/>
    </xf>
    <xf numFmtId="3" fontId="3" fillId="61" borderId="11" xfId="0" applyNumberFormat="1" applyFont="1" applyFill="1" applyBorder="1" applyAlignment="1" applyProtection="1">
      <alignment horizontal="left"/>
    </xf>
    <xf numFmtId="3" fontId="3" fillId="61" borderId="11" xfId="0" applyNumberFormat="1" applyFont="1" applyFill="1" applyBorder="1" applyAlignment="1" applyProtection="1">
      <alignment horizontal="right"/>
    </xf>
    <xf numFmtId="0" fontId="60" fillId="0" borderId="0" xfId="0" applyFont="1"/>
    <xf numFmtId="0" fontId="61" fillId="59" borderId="11" xfId="0" applyFont="1" applyFill="1" applyBorder="1" applyAlignment="1">
      <alignment horizontal="center" vertical="center"/>
    </xf>
    <xf numFmtId="0" fontId="30" fillId="59" borderId="11" xfId="0" applyFont="1" applyFill="1" applyBorder="1" applyAlignment="1">
      <alignment horizontal="center" vertical="center"/>
    </xf>
    <xf numFmtId="0" fontId="30" fillId="59" borderId="11" xfId="0" applyFont="1" applyFill="1" applyBorder="1" applyAlignment="1">
      <alignment horizontal="center" vertical="center" wrapText="1"/>
    </xf>
    <xf numFmtId="3" fontId="30" fillId="59" borderId="11" xfId="0" applyNumberFormat="1" applyFont="1" applyFill="1" applyBorder="1" applyAlignment="1">
      <alignment horizontal="center" vertical="center"/>
    </xf>
    <xf numFmtId="3" fontId="31" fillId="59" borderId="11" xfId="51" applyNumberFormat="1" applyFont="1" applyFill="1" applyBorder="1" applyAlignment="1">
      <alignment horizontal="center" vertical="top" wrapText="1"/>
    </xf>
    <xf numFmtId="0" fontId="62" fillId="0" borderId="0" xfId="0" applyFont="1"/>
    <xf numFmtId="0" fontId="5" fillId="61" borderId="11" xfId="0" applyFont="1" applyFill="1" applyBorder="1" applyAlignment="1">
      <alignment horizontal="center" vertical="top"/>
    </xf>
    <xf numFmtId="0" fontId="62" fillId="59" borderId="11" xfId="0" applyFont="1" applyFill="1" applyBorder="1" applyAlignment="1">
      <alignment horizontal="center" vertical="center"/>
    </xf>
    <xf numFmtId="1" fontId="29" fillId="59" borderId="11" xfId="0" quotePrefix="1" applyNumberFormat="1" applyFont="1" applyFill="1" applyBorder="1" applyAlignment="1">
      <alignment horizontal="center" wrapText="1"/>
    </xf>
    <xf numFmtId="0" fontId="28" fillId="59" borderId="11" xfId="0" applyFont="1" applyFill="1" applyBorder="1" applyProtection="1"/>
    <xf numFmtId="3" fontId="31" fillId="59" borderId="11" xfId="51" applyNumberFormat="1" applyFont="1" applyFill="1" applyBorder="1" applyAlignment="1">
      <alignment horizontal="right" vertical="top"/>
    </xf>
    <xf numFmtId="3" fontId="28" fillId="59" borderId="11" xfId="0" applyNumberFormat="1" applyFont="1" applyFill="1" applyBorder="1" applyProtection="1"/>
    <xf numFmtId="3" fontId="3" fillId="61" borderId="11" xfId="0" applyNumberFormat="1" applyFont="1" applyFill="1" applyBorder="1" applyProtection="1"/>
    <xf numFmtId="0" fontId="56" fillId="61" borderId="11" xfId="0" applyFont="1" applyFill="1" applyBorder="1" applyAlignment="1">
      <alignment horizontal="center" vertical="top"/>
    </xf>
    <xf numFmtId="3" fontId="3" fillId="61" borderId="11" xfId="0" applyNumberFormat="1" applyFont="1" applyFill="1" applyBorder="1" applyAlignment="1" applyProtection="1">
      <alignment vertical="top"/>
    </xf>
    <xf numFmtId="0" fontId="62" fillId="59" borderId="11" xfId="0" applyFont="1" applyFill="1" applyBorder="1" applyAlignment="1">
      <alignment horizontal="center"/>
    </xf>
    <xf numFmtId="1" fontId="29" fillId="59" borderId="11" xfId="0" applyNumberFormat="1" applyFont="1" applyFill="1" applyBorder="1" applyAlignment="1">
      <alignment horizontal="center" vertical="center" wrapText="1"/>
    </xf>
    <xf numFmtId="165" fontId="31" fillId="59" borderId="11" xfId="51" applyNumberFormat="1" applyFont="1" applyFill="1" applyBorder="1" applyAlignment="1">
      <alignment horizontal="center" vertical="top" wrapText="1"/>
    </xf>
    <xf numFmtId="3" fontId="28" fillId="59" borderId="11" xfId="51" quotePrefix="1" applyNumberFormat="1" applyFont="1" applyFill="1" applyBorder="1" applyAlignment="1">
      <alignment horizontal="center" vertical="top"/>
    </xf>
    <xf numFmtId="3" fontId="62" fillId="59" borderId="11" xfId="0" applyNumberFormat="1" applyFont="1" applyFill="1" applyBorder="1"/>
    <xf numFmtId="0" fontId="59" fillId="0" borderId="11" xfId="0" applyFont="1" applyBorder="1"/>
    <xf numFmtId="0" fontId="59" fillId="0" borderId="0" xfId="0" applyFont="1" applyAlignment="1">
      <alignment vertical="top"/>
    </xf>
    <xf numFmtId="0" fontId="2" fillId="62" borderId="11" xfId="0" applyFont="1" applyFill="1" applyBorder="1" applyAlignment="1">
      <alignment horizontal="center"/>
    </xf>
    <xf numFmtId="0" fontId="59" fillId="61" borderId="11" xfId="0" applyFont="1" applyFill="1" applyBorder="1"/>
    <xf numFmtId="0" fontId="56" fillId="61" borderId="11" xfId="0" applyFont="1" applyFill="1" applyBorder="1"/>
    <xf numFmtId="0" fontId="0" fillId="0" borderId="0" xfId="0" applyFill="1"/>
    <xf numFmtId="1" fontId="7" fillId="61" borderId="11" xfId="0" quotePrefix="1" applyNumberFormat="1" applyFont="1" applyFill="1" applyBorder="1" applyAlignment="1">
      <alignment horizontal="center" wrapText="1"/>
    </xf>
    <xf numFmtId="0" fontId="56" fillId="61" borderId="11" xfId="0" applyFont="1" applyFill="1" applyBorder="1" applyProtection="1"/>
    <xf numFmtId="3" fontId="6" fillId="61" borderId="11" xfId="0" applyNumberFormat="1" applyFont="1" applyFill="1" applyBorder="1"/>
    <xf numFmtId="3" fontId="56" fillId="61" borderId="11" xfId="0" applyNumberFormat="1" applyFont="1" applyFill="1" applyBorder="1" applyProtection="1"/>
    <xf numFmtId="3" fontId="3" fillId="61" borderId="11" xfId="0" applyNumberFormat="1" applyFont="1" applyFill="1" applyBorder="1" applyAlignment="1" applyProtection="1">
      <alignment horizontal="center"/>
    </xf>
    <xf numFmtId="0" fontId="0" fillId="0" borderId="0" xfId="0" applyAlignment="1">
      <alignment horizontal="center"/>
    </xf>
    <xf numFmtId="0" fontId="4" fillId="63" borderId="11" xfId="0" applyFont="1" applyFill="1" applyBorder="1" applyAlignment="1">
      <alignment horizontal="left" vertical="center" wrapText="1"/>
    </xf>
    <xf numFmtId="0" fontId="0" fillId="0" borderId="0" xfId="0"/>
    <xf numFmtId="0" fontId="59" fillId="0" borderId="0" xfId="0" applyFont="1" applyFill="1"/>
    <xf numFmtId="0" fontId="59" fillId="0" borderId="11" xfId="0" applyFont="1" applyFill="1" applyBorder="1"/>
    <xf numFmtId="0" fontId="4" fillId="64" borderId="11" xfId="0" applyFont="1" applyFill="1" applyBorder="1" applyAlignment="1">
      <alignment horizontal="center" vertical="center" wrapText="1"/>
    </xf>
    <xf numFmtId="0" fontId="0" fillId="0" borderId="0" xfId="0" applyFill="1" applyAlignment="1">
      <alignment vertical="top" wrapText="1"/>
    </xf>
    <xf numFmtId="0" fontId="63" fillId="63" borderId="27" xfId="0" applyFont="1" applyFill="1" applyBorder="1" applyAlignment="1">
      <alignment vertical="center"/>
    </xf>
    <xf numFmtId="0" fontId="63" fillId="63" borderId="28" xfId="0" applyFont="1" applyFill="1" applyBorder="1" applyAlignment="1">
      <alignment vertical="center"/>
    </xf>
    <xf numFmtId="168" fontId="64" fillId="0" borderId="11" xfId="0" applyNumberFormat="1" applyFont="1" applyFill="1" applyBorder="1" applyAlignment="1">
      <alignment horizontal="center"/>
    </xf>
    <xf numFmtId="0" fontId="64" fillId="0" borderId="11" xfId="0" applyNumberFormat="1" applyFont="1" applyFill="1" applyBorder="1" applyAlignment="1">
      <alignment horizontal="center"/>
    </xf>
    <xf numFmtId="0" fontId="4" fillId="63" borderId="11" xfId="0" applyFont="1" applyFill="1" applyBorder="1" applyAlignment="1">
      <alignment horizontal="center" vertical="center" wrapText="1"/>
    </xf>
    <xf numFmtId="0" fontId="0" fillId="0" borderId="0" xfId="0"/>
    <xf numFmtId="0" fontId="53" fillId="64" borderId="11" xfId="0" applyFont="1" applyFill="1" applyBorder="1" applyAlignment="1"/>
    <xf numFmtId="0" fontId="53" fillId="64" borderId="11" xfId="0" applyFont="1" applyFill="1" applyBorder="1" applyAlignment="1">
      <alignment wrapText="1"/>
    </xf>
    <xf numFmtId="0" fontId="3" fillId="65" borderId="15" xfId="0" applyFont="1" applyFill="1" applyBorder="1" applyAlignment="1">
      <alignment horizontal="left"/>
    </xf>
    <xf numFmtId="0" fontId="63" fillId="63" borderId="29" xfId="0" applyFont="1" applyFill="1" applyBorder="1" applyAlignment="1">
      <alignment vertical="center"/>
    </xf>
    <xf numFmtId="0" fontId="63" fillId="63" borderId="20" xfId="0" applyFont="1" applyFill="1" applyBorder="1" applyAlignment="1">
      <alignment vertical="center"/>
    </xf>
    <xf numFmtId="0" fontId="59" fillId="0" borderId="11" xfId="0" applyNumberFormat="1" applyFont="1" applyFill="1" applyBorder="1"/>
    <xf numFmtId="49" fontId="3" fillId="65" borderId="11" xfId="51" quotePrefix="1" applyNumberFormat="1" applyFont="1" applyFill="1" applyBorder="1" applyAlignment="1">
      <alignment horizontal="center" vertical="center" wrapText="1"/>
    </xf>
    <xf numFmtId="49" fontId="7" fillId="0" borderId="11" xfId="0" quotePrefix="1" applyNumberFormat="1" applyFont="1" applyFill="1" applyBorder="1" applyAlignment="1">
      <alignment horizontal="center" vertical="center" wrapText="1"/>
    </xf>
    <xf numFmtId="0" fontId="3" fillId="65" borderId="11" xfId="0" applyFont="1" applyFill="1" applyBorder="1"/>
    <xf numFmtId="49" fontId="4" fillId="65" borderId="11" xfId="0" quotePrefix="1" applyNumberFormat="1" applyFont="1" applyFill="1" applyBorder="1" applyAlignment="1">
      <alignment horizontal="center" vertical="center" wrapText="1"/>
    </xf>
    <xf numFmtId="170" fontId="64" fillId="0" borderId="11" xfId="0" applyNumberFormat="1" applyFont="1" applyFill="1" applyBorder="1" applyAlignment="1">
      <alignment horizontal="center"/>
    </xf>
    <xf numFmtId="0" fontId="59" fillId="0" borderId="11" xfId="0" applyFont="1" applyFill="1" applyBorder="1" applyAlignment="1">
      <alignment horizontal="right"/>
    </xf>
    <xf numFmtId="0" fontId="2" fillId="58" borderId="11" xfId="0" applyFont="1" applyFill="1" applyBorder="1" applyAlignment="1">
      <alignment horizontal="center"/>
    </xf>
    <xf numFmtId="0" fontId="2" fillId="58" borderId="30" xfId="0" applyFont="1" applyFill="1" applyBorder="1" applyAlignment="1">
      <alignment horizontal="center"/>
    </xf>
    <xf numFmtId="0" fontId="3" fillId="58" borderId="11" xfId="0" applyFont="1" applyFill="1" applyBorder="1" applyAlignment="1">
      <alignment horizontal="center"/>
    </xf>
    <xf numFmtId="0" fontId="53" fillId="64" borderId="11" xfId="0" applyFont="1" applyFill="1" applyBorder="1" applyAlignment="1">
      <alignment horizontal="center"/>
    </xf>
    <xf numFmtId="0" fontId="53" fillId="64" borderId="27" xfId="0" applyFont="1" applyFill="1" applyBorder="1" applyAlignment="1">
      <alignment horizontal="center"/>
    </xf>
    <xf numFmtId="0" fontId="53" fillId="64" borderId="28" xfId="0" applyFont="1" applyFill="1" applyBorder="1" applyAlignment="1">
      <alignment horizontal="center"/>
    </xf>
    <xf numFmtId="0" fontId="3" fillId="65" borderId="15" xfId="0" applyFont="1" applyFill="1" applyBorder="1" applyAlignment="1">
      <alignment horizontal="center"/>
    </xf>
    <xf numFmtId="0" fontId="3" fillId="65" borderId="10" xfId="0" applyFont="1" applyFill="1" applyBorder="1" applyAlignment="1">
      <alignment horizontal="center"/>
    </xf>
    <xf numFmtId="0" fontId="3" fillId="65" borderId="17" xfId="0" applyFont="1" applyFill="1" applyBorder="1" applyAlignment="1">
      <alignment horizontal="center"/>
    </xf>
    <xf numFmtId="0" fontId="59" fillId="65" borderId="15" xfId="0" applyFont="1" applyFill="1" applyBorder="1" applyAlignment="1">
      <alignment horizontal="center"/>
    </xf>
    <xf numFmtId="0" fontId="59" fillId="65" borderId="10" xfId="0" applyFont="1" applyFill="1" applyBorder="1" applyAlignment="1">
      <alignment horizontal="center"/>
    </xf>
    <xf numFmtId="0" fontId="59" fillId="65" borderId="17" xfId="0" applyFont="1" applyFill="1" applyBorder="1" applyAlignment="1">
      <alignment horizontal="center"/>
    </xf>
    <xf numFmtId="0" fontId="2" fillId="59" borderId="11" xfId="0" applyFont="1" applyFill="1" applyBorder="1" applyAlignment="1">
      <alignment horizontal="center"/>
    </xf>
    <xf numFmtId="0" fontId="2" fillId="62" borderId="15" xfId="0" applyFont="1" applyFill="1" applyBorder="1" applyAlignment="1">
      <alignment horizontal="center"/>
    </xf>
    <xf numFmtId="0" fontId="2" fillId="62" borderId="10" xfId="0" applyFont="1" applyFill="1" applyBorder="1" applyAlignment="1">
      <alignment horizontal="center"/>
    </xf>
    <xf numFmtId="0" fontId="2" fillId="62" borderId="17" xfId="0" applyFont="1" applyFill="1" applyBorder="1" applyAlignment="1">
      <alignment horizontal="center"/>
    </xf>
  </cellXfs>
  <cellStyles count="206">
    <cellStyle name="_x000d__x000a_JournalTemplate=C:\COMFO\CTALK\JOURSTD.TPL_x000d__x000a_LbStateAddress=3 3 0 251 1 89 2 311_x000d__x000a_LbStateJou" xfId="1" xr:uid="{00000000-0005-0000-0000-000000000000}"/>
    <cellStyle name="20 % – uthevingsfarge 5" xfId="10" builtinId="46" customBuiltin="1"/>
    <cellStyle name="20 % – uthevingsfarge 6" xfId="12" builtinId="50" customBuiltin="1"/>
    <cellStyle name="20% - uthevingsfarge 1 2" xfId="2" xr:uid="{00000000-0005-0000-0000-000001000000}"/>
    <cellStyle name="20% - uthevingsfarge 1 2 2" xfId="3" xr:uid="{00000000-0005-0000-0000-000002000000}"/>
    <cellStyle name="20% - uthevingsfarge 2 2" xfId="4" xr:uid="{00000000-0005-0000-0000-000003000000}"/>
    <cellStyle name="20% - uthevingsfarge 2 2 2" xfId="5" xr:uid="{00000000-0005-0000-0000-000004000000}"/>
    <cellStyle name="20% - uthevingsfarge 3 2" xfId="6" xr:uid="{00000000-0005-0000-0000-000005000000}"/>
    <cellStyle name="20% - uthevingsfarge 3 2 2" xfId="7" xr:uid="{00000000-0005-0000-0000-000006000000}"/>
    <cellStyle name="20% - uthevingsfarge 4 2" xfId="8" xr:uid="{00000000-0005-0000-0000-000007000000}"/>
    <cellStyle name="20% - uthevingsfarge 4 2 2" xfId="9" xr:uid="{00000000-0005-0000-0000-000008000000}"/>
    <cellStyle name="20% - uthevingsfarge 5 2" xfId="11" xr:uid="{00000000-0005-0000-0000-00000A000000}"/>
    <cellStyle name="20% - uthevingsfarge 6 2" xfId="13" xr:uid="{00000000-0005-0000-0000-00000C000000}"/>
    <cellStyle name="40 % – uthevingsfarge 1" xfId="14" builtinId="31" customBuiltin="1"/>
    <cellStyle name="40 % – uthevingsfarge 2" xfId="16" builtinId="35" customBuiltin="1"/>
    <cellStyle name="40 % – uthevingsfarge 4" xfId="20" builtinId="43" customBuiltin="1"/>
    <cellStyle name="40 % – uthevingsfarge 5" xfId="22" builtinId="47" customBuiltin="1"/>
    <cellStyle name="40 % – uthevingsfarge 6" xfId="24" builtinId="51" customBuiltin="1"/>
    <cellStyle name="40% - uthevingsfarge 1 2" xfId="15" xr:uid="{00000000-0005-0000-0000-00000E000000}"/>
    <cellStyle name="40% - uthevingsfarge 2 2" xfId="17" xr:uid="{00000000-0005-0000-0000-000010000000}"/>
    <cellStyle name="40% - uthevingsfarge 3 2" xfId="18" xr:uid="{00000000-0005-0000-0000-000011000000}"/>
    <cellStyle name="40% - uthevingsfarge 3 2 2" xfId="19" xr:uid="{00000000-0005-0000-0000-000012000000}"/>
    <cellStyle name="40% - uthevingsfarge 4 2" xfId="21" xr:uid="{00000000-0005-0000-0000-000014000000}"/>
    <cellStyle name="40% - uthevingsfarge 5 2" xfId="23" xr:uid="{00000000-0005-0000-0000-000016000000}"/>
    <cellStyle name="40% - uthevingsfarge 6 2" xfId="25" xr:uid="{00000000-0005-0000-0000-000018000000}"/>
    <cellStyle name="60 % – uthevingsfarge 1" xfId="26" builtinId="32" customBuiltin="1"/>
    <cellStyle name="60 % – uthevingsfarge 2" xfId="28" builtinId="36" customBuiltin="1"/>
    <cellStyle name="60 % – uthevingsfarge 5" xfId="34" builtinId="48" customBuiltin="1"/>
    <cellStyle name="60% - uthevingsfarge 1 2" xfId="27" xr:uid="{00000000-0005-0000-0000-00001A000000}"/>
    <cellStyle name="60% - uthevingsfarge 2 2" xfId="29" xr:uid="{00000000-0005-0000-0000-00001C000000}"/>
    <cellStyle name="60% - uthevingsfarge 3 2" xfId="30" xr:uid="{00000000-0005-0000-0000-00001D000000}"/>
    <cellStyle name="60% - uthevingsfarge 3 2 2" xfId="31" xr:uid="{00000000-0005-0000-0000-00001E000000}"/>
    <cellStyle name="60% - uthevingsfarge 4 2" xfId="32" xr:uid="{00000000-0005-0000-0000-00001F000000}"/>
    <cellStyle name="60% - uthevingsfarge 4 2 2" xfId="33" xr:uid="{00000000-0005-0000-0000-000020000000}"/>
    <cellStyle name="60% - uthevingsfarge 5 2" xfId="35" xr:uid="{00000000-0005-0000-0000-000022000000}"/>
    <cellStyle name="60% - uthevingsfarge 6 2" xfId="36" xr:uid="{00000000-0005-0000-0000-000023000000}"/>
    <cellStyle name="60% - uthevingsfarge 6 2 2" xfId="37" xr:uid="{00000000-0005-0000-0000-000024000000}"/>
    <cellStyle name="Beregning" xfId="38" builtinId="22" customBuiltin="1"/>
    <cellStyle name="Beregning 2" xfId="39" xr:uid="{00000000-0005-0000-0000-000026000000}"/>
    <cellStyle name="Dårlig" xfId="40" builtinId="27" customBuiltin="1"/>
    <cellStyle name="Dårlig 2" xfId="41" xr:uid="{00000000-0005-0000-0000-000028000000}"/>
    <cellStyle name="Forklarende tekst" xfId="42" builtinId="53" customBuiltin="1"/>
    <cellStyle name="Forklarende tekst 2" xfId="43" xr:uid="{00000000-0005-0000-0000-00002A000000}"/>
    <cellStyle name="God" xfId="44" builtinId="26" customBuiltin="1"/>
    <cellStyle name="God 2" xfId="45" xr:uid="{00000000-0005-0000-0000-00002C000000}"/>
    <cellStyle name="Good" xfId="46" xr:uid="{00000000-0005-0000-0000-00002D000000}"/>
    <cellStyle name="Inndata" xfId="47" builtinId="20" customBuiltin="1"/>
    <cellStyle name="Inndata 2" xfId="48" xr:uid="{00000000-0005-0000-0000-000030000000}"/>
    <cellStyle name="Koblet celle" xfId="49" builtinId="24" customBuiltin="1"/>
    <cellStyle name="Koblet celle 2" xfId="50" xr:uid="{00000000-0005-0000-0000-000032000000}"/>
    <cellStyle name="Komma" xfId="51" builtinId="3"/>
    <cellStyle name="Komma 2" xfId="52" xr:uid="{00000000-0005-0000-0000-000034000000}"/>
    <cellStyle name="Komma 2 2" xfId="53" xr:uid="{00000000-0005-0000-0000-000035000000}"/>
    <cellStyle name="Komma 2 3" xfId="54" xr:uid="{00000000-0005-0000-0000-000036000000}"/>
    <cellStyle name="Komma 3" xfId="55" xr:uid="{00000000-0005-0000-0000-000037000000}"/>
    <cellStyle name="Komma 3 2" xfId="56" xr:uid="{00000000-0005-0000-0000-000038000000}"/>
    <cellStyle name="Komma 3 3" xfId="57" xr:uid="{00000000-0005-0000-0000-000039000000}"/>
    <cellStyle name="Komma 3 4" xfId="58" xr:uid="{00000000-0005-0000-0000-00003A000000}"/>
    <cellStyle name="Komma 4" xfId="59" xr:uid="{00000000-0005-0000-0000-00003B000000}"/>
    <cellStyle name="Komma 4 2" xfId="60" xr:uid="{00000000-0005-0000-0000-00003C000000}"/>
    <cellStyle name="Komma 5" xfId="61" xr:uid="{00000000-0005-0000-0000-00003D000000}"/>
    <cellStyle name="Komma 6" xfId="62" xr:uid="{00000000-0005-0000-0000-00003E000000}"/>
    <cellStyle name="Komma 7" xfId="63" xr:uid="{00000000-0005-0000-0000-00003F000000}"/>
    <cellStyle name="Kontrollcelle" xfId="64" builtinId="23" customBuiltin="1"/>
    <cellStyle name="Kontrollcelle 2" xfId="65" xr:uid="{00000000-0005-0000-0000-000041000000}"/>
    <cellStyle name="Merknad 2" xfId="66" xr:uid="{00000000-0005-0000-0000-000042000000}"/>
    <cellStyle name="Merknad 2 2" xfId="67" xr:uid="{00000000-0005-0000-0000-000043000000}"/>
    <cellStyle name="Neutral" xfId="68" xr:uid="{00000000-0005-0000-0000-000044000000}"/>
    <cellStyle name="Normal" xfId="0" builtinId="0"/>
    <cellStyle name="Normal 10" xfId="69" xr:uid="{00000000-0005-0000-0000-000046000000}"/>
    <cellStyle name="Normal 10 2" xfId="70" xr:uid="{00000000-0005-0000-0000-000047000000}"/>
    <cellStyle name="Normal 10 3" xfId="71" xr:uid="{00000000-0005-0000-0000-000048000000}"/>
    <cellStyle name="Normal 11" xfId="72" xr:uid="{00000000-0005-0000-0000-000049000000}"/>
    <cellStyle name="Normal 11 2" xfId="73" xr:uid="{00000000-0005-0000-0000-00004A000000}"/>
    <cellStyle name="Normal 11 3" xfId="74" xr:uid="{00000000-0005-0000-0000-00004B000000}"/>
    <cellStyle name="Normal 12" xfId="75" xr:uid="{00000000-0005-0000-0000-00004C000000}"/>
    <cellStyle name="Normal 12 2" xfId="76" xr:uid="{00000000-0005-0000-0000-00004D000000}"/>
    <cellStyle name="Normal 13" xfId="77" xr:uid="{00000000-0005-0000-0000-00004E000000}"/>
    <cellStyle name="Normal 14" xfId="78" xr:uid="{00000000-0005-0000-0000-00004F000000}"/>
    <cellStyle name="Normal 14 2" xfId="79" xr:uid="{00000000-0005-0000-0000-000050000000}"/>
    <cellStyle name="Normal 15" xfId="80" xr:uid="{00000000-0005-0000-0000-000051000000}"/>
    <cellStyle name="Normal 15 2" xfId="81" xr:uid="{00000000-0005-0000-0000-000052000000}"/>
    <cellStyle name="Normal 16" xfId="82" xr:uid="{00000000-0005-0000-0000-000053000000}"/>
    <cellStyle name="Normal 16 2" xfId="83" xr:uid="{00000000-0005-0000-0000-000054000000}"/>
    <cellStyle name="Normal 17" xfId="84" xr:uid="{00000000-0005-0000-0000-000055000000}"/>
    <cellStyle name="Normal 18" xfId="85" xr:uid="{00000000-0005-0000-0000-000056000000}"/>
    <cellStyle name="Normal 18 2" xfId="86" xr:uid="{00000000-0005-0000-0000-000057000000}"/>
    <cellStyle name="Normal 19" xfId="87" xr:uid="{00000000-0005-0000-0000-000058000000}"/>
    <cellStyle name="Normal 2" xfId="88" xr:uid="{00000000-0005-0000-0000-000059000000}"/>
    <cellStyle name="Normal 2 2" xfId="89" xr:uid="{00000000-0005-0000-0000-00005A000000}"/>
    <cellStyle name="Normal 2 2 2" xfId="90" xr:uid="{00000000-0005-0000-0000-00005B000000}"/>
    <cellStyle name="Normal 2 2 3" xfId="91" xr:uid="{00000000-0005-0000-0000-00005C000000}"/>
    <cellStyle name="Normal 2 3" xfId="92" xr:uid="{00000000-0005-0000-0000-00005D000000}"/>
    <cellStyle name="Normal 2 3 2" xfId="93" xr:uid="{00000000-0005-0000-0000-00005E000000}"/>
    <cellStyle name="Normal 2 3 3" xfId="94" xr:uid="{00000000-0005-0000-0000-00005F000000}"/>
    <cellStyle name="Normal 2 4" xfId="95" xr:uid="{00000000-0005-0000-0000-000060000000}"/>
    <cellStyle name="Normal 2 5" xfId="96" xr:uid="{00000000-0005-0000-0000-000061000000}"/>
    <cellStyle name="Normal 20" xfId="97" xr:uid="{00000000-0005-0000-0000-000062000000}"/>
    <cellStyle name="Normal 21" xfId="98" xr:uid="{00000000-0005-0000-0000-000063000000}"/>
    <cellStyle name="Normal 22" xfId="99" xr:uid="{00000000-0005-0000-0000-000064000000}"/>
    <cellStyle name="Normal 22 2" xfId="100" xr:uid="{00000000-0005-0000-0000-000065000000}"/>
    <cellStyle name="Normal 23" xfId="101" xr:uid="{00000000-0005-0000-0000-000066000000}"/>
    <cellStyle name="Normal 23 2" xfId="102" xr:uid="{00000000-0005-0000-0000-000067000000}"/>
    <cellStyle name="Normal 24" xfId="103" xr:uid="{00000000-0005-0000-0000-000068000000}"/>
    <cellStyle name="Normal 24 2" xfId="104" xr:uid="{00000000-0005-0000-0000-000069000000}"/>
    <cellStyle name="Normal 25" xfId="105" xr:uid="{00000000-0005-0000-0000-00006A000000}"/>
    <cellStyle name="Normal 25 2" xfId="106" xr:uid="{00000000-0005-0000-0000-00006B000000}"/>
    <cellStyle name="Normal 26" xfId="107" xr:uid="{00000000-0005-0000-0000-00006C000000}"/>
    <cellStyle name="Normal 27" xfId="108" xr:uid="{00000000-0005-0000-0000-00006D000000}"/>
    <cellStyle name="Normal 27 2" xfId="109" xr:uid="{00000000-0005-0000-0000-00006E000000}"/>
    <cellStyle name="Normal 28" xfId="110" xr:uid="{00000000-0005-0000-0000-00006F000000}"/>
    <cellStyle name="Normal 28 2" xfId="111" xr:uid="{00000000-0005-0000-0000-000070000000}"/>
    <cellStyle name="Normal 29" xfId="112" xr:uid="{00000000-0005-0000-0000-000071000000}"/>
    <cellStyle name="Normal 29 2" xfId="113" xr:uid="{00000000-0005-0000-0000-000072000000}"/>
    <cellStyle name="Normal 3" xfId="114" xr:uid="{00000000-0005-0000-0000-000073000000}"/>
    <cellStyle name="Normal 3 2" xfId="115" xr:uid="{00000000-0005-0000-0000-000074000000}"/>
    <cellStyle name="Normal 3 2 2" xfId="116" xr:uid="{00000000-0005-0000-0000-000075000000}"/>
    <cellStyle name="Normal 3 3" xfId="117" xr:uid="{00000000-0005-0000-0000-000076000000}"/>
    <cellStyle name="Normal 3 4" xfId="118" xr:uid="{00000000-0005-0000-0000-000077000000}"/>
    <cellStyle name="Normal 30" xfId="119" xr:uid="{00000000-0005-0000-0000-000078000000}"/>
    <cellStyle name="Normal 30 2" xfId="120" xr:uid="{00000000-0005-0000-0000-000079000000}"/>
    <cellStyle name="Normal 31" xfId="121" xr:uid="{00000000-0005-0000-0000-00007A000000}"/>
    <cellStyle name="Normal 32" xfId="122" xr:uid="{00000000-0005-0000-0000-00007B000000}"/>
    <cellStyle name="Normal 33" xfId="123" xr:uid="{00000000-0005-0000-0000-00007C000000}"/>
    <cellStyle name="Normal 34" xfId="124" xr:uid="{00000000-0005-0000-0000-00007D000000}"/>
    <cellStyle name="Normal 35" xfId="125" xr:uid="{00000000-0005-0000-0000-00007E000000}"/>
    <cellStyle name="Normal 36" xfId="126" xr:uid="{00000000-0005-0000-0000-00007F000000}"/>
    <cellStyle name="Normal 37" xfId="127" xr:uid="{00000000-0005-0000-0000-000080000000}"/>
    <cellStyle name="Normal 38" xfId="128" xr:uid="{00000000-0005-0000-0000-000081000000}"/>
    <cellStyle name="Normal 39" xfId="129" xr:uid="{00000000-0005-0000-0000-000082000000}"/>
    <cellStyle name="Normal 4" xfId="130" xr:uid="{00000000-0005-0000-0000-000083000000}"/>
    <cellStyle name="Normal 4 2" xfId="131" xr:uid="{00000000-0005-0000-0000-000084000000}"/>
    <cellStyle name="Normal 4 3" xfId="132" xr:uid="{00000000-0005-0000-0000-000085000000}"/>
    <cellStyle name="Normal 40" xfId="133" xr:uid="{00000000-0005-0000-0000-000086000000}"/>
    <cellStyle name="Normal 41" xfId="134" xr:uid="{00000000-0005-0000-0000-000087000000}"/>
    <cellStyle name="Normal 42" xfId="135" xr:uid="{00000000-0005-0000-0000-000088000000}"/>
    <cellStyle name="Normal 43" xfId="136" xr:uid="{00000000-0005-0000-0000-000089000000}"/>
    <cellStyle name="Normal 44" xfId="137" xr:uid="{00000000-0005-0000-0000-00008A000000}"/>
    <cellStyle name="Normal 45" xfId="138" xr:uid="{00000000-0005-0000-0000-00008B000000}"/>
    <cellStyle name="Normal 46" xfId="139" xr:uid="{00000000-0005-0000-0000-00008C000000}"/>
    <cellStyle name="Normal 47" xfId="140" xr:uid="{00000000-0005-0000-0000-00008D000000}"/>
    <cellStyle name="Normal 48" xfId="141" xr:uid="{00000000-0005-0000-0000-00008E000000}"/>
    <cellStyle name="Normal 49" xfId="142" xr:uid="{00000000-0005-0000-0000-00008F000000}"/>
    <cellStyle name="Normal 5" xfId="143" xr:uid="{00000000-0005-0000-0000-000090000000}"/>
    <cellStyle name="Normal 5 2" xfId="144" xr:uid="{00000000-0005-0000-0000-000091000000}"/>
    <cellStyle name="Normal 5 3" xfId="145" xr:uid="{00000000-0005-0000-0000-000092000000}"/>
    <cellStyle name="Normal 5 4" xfId="146" xr:uid="{00000000-0005-0000-0000-000093000000}"/>
    <cellStyle name="Normal 50" xfId="147" xr:uid="{00000000-0005-0000-0000-000094000000}"/>
    <cellStyle name="Normal 51" xfId="148" xr:uid="{00000000-0005-0000-0000-000095000000}"/>
    <cellStyle name="Normal 52" xfId="149" xr:uid="{00000000-0005-0000-0000-000096000000}"/>
    <cellStyle name="Normal 54" xfId="150" xr:uid="{00000000-0005-0000-0000-000097000000}"/>
    <cellStyle name="Normal 6" xfId="151" xr:uid="{00000000-0005-0000-0000-000098000000}"/>
    <cellStyle name="Normal 6 2" xfId="152" xr:uid="{00000000-0005-0000-0000-000099000000}"/>
    <cellStyle name="Normal 7" xfId="153" xr:uid="{00000000-0005-0000-0000-00009A000000}"/>
    <cellStyle name="Normal 7 2" xfId="154" xr:uid="{00000000-0005-0000-0000-00009B000000}"/>
    <cellStyle name="Normal 7 3" xfId="155" xr:uid="{00000000-0005-0000-0000-00009C000000}"/>
    <cellStyle name="Normal 8" xfId="156" xr:uid="{00000000-0005-0000-0000-00009D000000}"/>
    <cellStyle name="Normal 8 2" xfId="157" xr:uid="{00000000-0005-0000-0000-00009E000000}"/>
    <cellStyle name="Normal 9" xfId="158" xr:uid="{00000000-0005-0000-0000-00009F000000}"/>
    <cellStyle name="Normal 9 2" xfId="159" xr:uid="{00000000-0005-0000-0000-0000A0000000}"/>
    <cellStyle name="Nøytral" xfId="160" builtinId="28" customBuiltin="1"/>
    <cellStyle name="Nøytral 2" xfId="161" xr:uid="{00000000-0005-0000-0000-0000A2000000}"/>
    <cellStyle name="Overskrift 1" xfId="162" builtinId="16" customBuiltin="1"/>
    <cellStyle name="Overskrift 1 2" xfId="163" xr:uid="{00000000-0005-0000-0000-0000A4000000}"/>
    <cellStyle name="Overskrift 2" xfId="164" builtinId="17" customBuiltin="1"/>
    <cellStyle name="Overskrift 2 2" xfId="165" xr:uid="{00000000-0005-0000-0000-0000A6000000}"/>
    <cellStyle name="Overskrift 3" xfId="166" builtinId="18" customBuiltin="1"/>
    <cellStyle name="Overskrift 3 2" xfId="167" xr:uid="{00000000-0005-0000-0000-0000A8000000}"/>
    <cellStyle name="Overskrift 4" xfId="168" builtinId="19" customBuiltin="1"/>
    <cellStyle name="Overskrift 4 2" xfId="169" xr:uid="{00000000-0005-0000-0000-0000AA000000}"/>
    <cellStyle name="Prosent 2" xfId="170" xr:uid="{00000000-0005-0000-0000-0000AB000000}"/>
    <cellStyle name="Prosent 3" xfId="171" xr:uid="{00000000-0005-0000-0000-0000AC000000}"/>
    <cellStyle name="Prosent 3 2" xfId="172" xr:uid="{00000000-0005-0000-0000-0000AD000000}"/>
    <cellStyle name="SAPBEXchaText 14" xfId="173" xr:uid="{00000000-0005-0000-0000-0000AE000000}"/>
    <cellStyle name="SAPBEXchaText 19" xfId="174" xr:uid="{00000000-0005-0000-0000-0000AF000000}"/>
    <cellStyle name="SAPBEXstdData" xfId="175" xr:uid="{00000000-0005-0000-0000-0000B0000000}"/>
    <cellStyle name="SAPBEXstdItem" xfId="176" xr:uid="{00000000-0005-0000-0000-0000B1000000}"/>
    <cellStyle name="SAPBEXstdItem 12" xfId="177" xr:uid="{00000000-0005-0000-0000-0000B2000000}"/>
    <cellStyle name="Tittel" xfId="178" builtinId="15" customBuiltin="1"/>
    <cellStyle name="Tittel 2" xfId="179" xr:uid="{00000000-0005-0000-0000-0000B4000000}"/>
    <cellStyle name="Totalt" xfId="180" builtinId="25" customBuiltin="1"/>
    <cellStyle name="Totalt 2" xfId="181" xr:uid="{00000000-0005-0000-0000-0000B6000000}"/>
    <cellStyle name="Tusenskille 10" xfId="182" xr:uid="{00000000-0005-0000-0000-0000B7000000}"/>
    <cellStyle name="Tusenskille 2" xfId="183" xr:uid="{00000000-0005-0000-0000-0000B8000000}"/>
    <cellStyle name="Tusenskille 2 2" xfId="184" xr:uid="{00000000-0005-0000-0000-0000B9000000}"/>
    <cellStyle name="Tusenskille 2 3" xfId="185" xr:uid="{00000000-0005-0000-0000-0000BA000000}"/>
    <cellStyle name="Tusenskille 3" xfId="186" xr:uid="{00000000-0005-0000-0000-0000BB000000}"/>
    <cellStyle name="Tusenskille 3 2" xfId="187" xr:uid="{00000000-0005-0000-0000-0000BC000000}"/>
    <cellStyle name="Tusenskille 3 3" xfId="188" xr:uid="{00000000-0005-0000-0000-0000BD000000}"/>
    <cellStyle name="Tusenskille 9" xfId="189" xr:uid="{00000000-0005-0000-0000-0000BE000000}"/>
    <cellStyle name="Utdata" xfId="190" builtinId="21" customBuiltin="1"/>
    <cellStyle name="Utdata 2" xfId="191" xr:uid="{00000000-0005-0000-0000-0000C0000000}"/>
    <cellStyle name="Uthevingsfarge1" xfId="192" builtinId="29" customBuiltin="1"/>
    <cellStyle name="Uthevingsfarge1 2" xfId="193" xr:uid="{00000000-0005-0000-0000-0000C2000000}"/>
    <cellStyle name="Uthevingsfarge2" xfId="194" builtinId="33" customBuiltin="1"/>
    <cellStyle name="Uthevingsfarge2 2" xfId="195" xr:uid="{00000000-0005-0000-0000-0000C4000000}"/>
    <cellStyle name="Uthevingsfarge3" xfId="196" builtinId="37" customBuiltin="1"/>
    <cellStyle name="Uthevingsfarge3 2" xfId="197" xr:uid="{00000000-0005-0000-0000-0000C6000000}"/>
    <cellStyle name="Uthevingsfarge4" xfId="198" builtinId="41" customBuiltin="1"/>
    <cellStyle name="Uthevingsfarge4 2" xfId="199" xr:uid="{00000000-0005-0000-0000-0000C8000000}"/>
    <cellStyle name="Uthevingsfarge5" xfId="200" builtinId="45" customBuiltin="1"/>
    <cellStyle name="Uthevingsfarge5 2" xfId="201" xr:uid="{00000000-0005-0000-0000-0000CA000000}"/>
    <cellStyle name="Uthevingsfarge6" xfId="202" builtinId="49" customBuiltin="1"/>
    <cellStyle name="Uthevingsfarge6 2" xfId="203" xr:uid="{00000000-0005-0000-0000-0000CC000000}"/>
    <cellStyle name="Varseltekst" xfId="204" builtinId="11" customBuiltin="1"/>
    <cellStyle name="Varseltekst 2" xfId="205" xr:uid="{00000000-0005-0000-0000-0000CE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147</xdr:row>
      <xdr:rowOff>0</xdr:rowOff>
    </xdr:from>
    <xdr:to>
      <xdr:col>3</xdr:col>
      <xdr:colOff>76200</xdr:colOff>
      <xdr:row>148</xdr:row>
      <xdr:rowOff>76200</xdr:rowOff>
    </xdr:to>
    <xdr:sp macro="" textlink="">
      <xdr:nvSpPr>
        <xdr:cNvPr id="99692" name="Text Box 21">
          <a:extLst>
            <a:ext uri="{FF2B5EF4-FFF2-40B4-BE49-F238E27FC236}">
              <a16:creationId xmlns:a16="http://schemas.microsoft.com/office/drawing/2014/main" id="{00000000-0008-0000-0000-00006C850100}"/>
            </a:ext>
          </a:extLst>
        </xdr:cNvPr>
        <xdr:cNvSpPr txBox="1">
          <a:spLocks noChangeArrowheads="1"/>
        </xdr:cNvSpPr>
      </xdr:nvSpPr>
      <xdr:spPr bwMode="auto">
        <a:xfrm>
          <a:off x="2124075" y="224409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148</xdr:row>
      <xdr:rowOff>0</xdr:rowOff>
    </xdr:from>
    <xdr:to>
      <xdr:col>3</xdr:col>
      <xdr:colOff>76200</xdr:colOff>
      <xdr:row>149</xdr:row>
      <xdr:rowOff>76200</xdr:rowOff>
    </xdr:to>
    <xdr:sp macro="" textlink="">
      <xdr:nvSpPr>
        <xdr:cNvPr id="99693" name="Text Box 22">
          <a:extLst>
            <a:ext uri="{FF2B5EF4-FFF2-40B4-BE49-F238E27FC236}">
              <a16:creationId xmlns:a16="http://schemas.microsoft.com/office/drawing/2014/main" id="{00000000-0008-0000-0000-00006D850100}"/>
            </a:ext>
          </a:extLst>
        </xdr:cNvPr>
        <xdr:cNvSpPr txBox="1">
          <a:spLocks noChangeArrowheads="1"/>
        </xdr:cNvSpPr>
      </xdr:nvSpPr>
      <xdr:spPr bwMode="auto">
        <a:xfrm>
          <a:off x="2124075" y="225933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149</xdr:row>
      <xdr:rowOff>0</xdr:rowOff>
    </xdr:from>
    <xdr:to>
      <xdr:col>3</xdr:col>
      <xdr:colOff>76200</xdr:colOff>
      <xdr:row>150</xdr:row>
      <xdr:rowOff>76200</xdr:rowOff>
    </xdr:to>
    <xdr:sp macro="" textlink="">
      <xdr:nvSpPr>
        <xdr:cNvPr id="99694" name="Text Box 23">
          <a:extLst>
            <a:ext uri="{FF2B5EF4-FFF2-40B4-BE49-F238E27FC236}">
              <a16:creationId xmlns:a16="http://schemas.microsoft.com/office/drawing/2014/main" id="{00000000-0008-0000-0000-00006E850100}"/>
            </a:ext>
          </a:extLst>
        </xdr:cNvPr>
        <xdr:cNvSpPr txBox="1">
          <a:spLocks noChangeArrowheads="1"/>
        </xdr:cNvSpPr>
      </xdr:nvSpPr>
      <xdr:spPr bwMode="auto">
        <a:xfrm>
          <a:off x="2124075" y="227457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149</xdr:row>
      <xdr:rowOff>0</xdr:rowOff>
    </xdr:from>
    <xdr:to>
      <xdr:col>3</xdr:col>
      <xdr:colOff>76200</xdr:colOff>
      <xdr:row>150</xdr:row>
      <xdr:rowOff>76200</xdr:rowOff>
    </xdr:to>
    <xdr:sp macro="" textlink="">
      <xdr:nvSpPr>
        <xdr:cNvPr id="99695" name="Text Box 24">
          <a:extLst>
            <a:ext uri="{FF2B5EF4-FFF2-40B4-BE49-F238E27FC236}">
              <a16:creationId xmlns:a16="http://schemas.microsoft.com/office/drawing/2014/main" id="{00000000-0008-0000-0000-00006F850100}"/>
            </a:ext>
          </a:extLst>
        </xdr:cNvPr>
        <xdr:cNvSpPr txBox="1">
          <a:spLocks noChangeArrowheads="1"/>
        </xdr:cNvSpPr>
      </xdr:nvSpPr>
      <xdr:spPr bwMode="auto">
        <a:xfrm>
          <a:off x="2124075" y="227457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1181100</xdr:colOff>
      <xdr:row>130</xdr:row>
      <xdr:rowOff>0</xdr:rowOff>
    </xdr:from>
    <xdr:to>
      <xdr:col>3</xdr:col>
      <xdr:colOff>9525</xdr:colOff>
      <xdr:row>131</xdr:row>
      <xdr:rowOff>66675</xdr:rowOff>
    </xdr:to>
    <xdr:sp macro="" textlink="">
      <xdr:nvSpPr>
        <xdr:cNvPr id="99696" name="Text Box 25">
          <a:extLst>
            <a:ext uri="{FF2B5EF4-FFF2-40B4-BE49-F238E27FC236}">
              <a16:creationId xmlns:a16="http://schemas.microsoft.com/office/drawing/2014/main" id="{00000000-0008-0000-0000-000070850100}"/>
            </a:ext>
          </a:extLst>
        </xdr:cNvPr>
        <xdr:cNvSpPr txBox="1">
          <a:spLocks noChangeArrowheads="1"/>
        </xdr:cNvSpPr>
      </xdr:nvSpPr>
      <xdr:spPr bwMode="auto">
        <a:xfrm>
          <a:off x="2124075" y="19850100"/>
          <a:ext cx="952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130</xdr:row>
      <xdr:rowOff>0</xdr:rowOff>
    </xdr:from>
    <xdr:to>
      <xdr:col>3</xdr:col>
      <xdr:colOff>76200</xdr:colOff>
      <xdr:row>131</xdr:row>
      <xdr:rowOff>66675</xdr:rowOff>
    </xdr:to>
    <xdr:sp macro="" textlink="">
      <xdr:nvSpPr>
        <xdr:cNvPr id="99697" name="Text Box 26">
          <a:extLst>
            <a:ext uri="{FF2B5EF4-FFF2-40B4-BE49-F238E27FC236}">
              <a16:creationId xmlns:a16="http://schemas.microsoft.com/office/drawing/2014/main" id="{00000000-0008-0000-0000-000071850100}"/>
            </a:ext>
          </a:extLst>
        </xdr:cNvPr>
        <xdr:cNvSpPr txBox="1">
          <a:spLocks noChangeArrowheads="1"/>
        </xdr:cNvSpPr>
      </xdr:nvSpPr>
      <xdr:spPr bwMode="auto">
        <a:xfrm>
          <a:off x="2124075" y="19850100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130</xdr:row>
      <xdr:rowOff>0</xdr:rowOff>
    </xdr:from>
    <xdr:to>
      <xdr:col>3</xdr:col>
      <xdr:colOff>76200</xdr:colOff>
      <xdr:row>131</xdr:row>
      <xdr:rowOff>66675</xdr:rowOff>
    </xdr:to>
    <xdr:sp macro="" textlink="">
      <xdr:nvSpPr>
        <xdr:cNvPr id="99698" name="Text Box 27">
          <a:extLst>
            <a:ext uri="{FF2B5EF4-FFF2-40B4-BE49-F238E27FC236}">
              <a16:creationId xmlns:a16="http://schemas.microsoft.com/office/drawing/2014/main" id="{00000000-0008-0000-0000-000072850100}"/>
            </a:ext>
          </a:extLst>
        </xdr:cNvPr>
        <xdr:cNvSpPr txBox="1">
          <a:spLocks noChangeArrowheads="1"/>
        </xdr:cNvSpPr>
      </xdr:nvSpPr>
      <xdr:spPr bwMode="auto">
        <a:xfrm>
          <a:off x="2124075" y="19850100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130</xdr:row>
      <xdr:rowOff>0</xdr:rowOff>
    </xdr:from>
    <xdr:to>
      <xdr:col>3</xdr:col>
      <xdr:colOff>76200</xdr:colOff>
      <xdr:row>131</xdr:row>
      <xdr:rowOff>66675</xdr:rowOff>
    </xdr:to>
    <xdr:sp macro="" textlink="">
      <xdr:nvSpPr>
        <xdr:cNvPr id="99699" name="Text Box 28">
          <a:extLst>
            <a:ext uri="{FF2B5EF4-FFF2-40B4-BE49-F238E27FC236}">
              <a16:creationId xmlns:a16="http://schemas.microsoft.com/office/drawing/2014/main" id="{00000000-0008-0000-0000-000073850100}"/>
            </a:ext>
          </a:extLst>
        </xdr:cNvPr>
        <xdr:cNvSpPr txBox="1">
          <a:spLocks noChangeArrowheads="1"/>
        </xdr:cNvSpPr>
      </xdr:nvSpPr>
      <xdr:spPr bwMode="auto">
        <a:xfrm>
          <a:off x="2124075" y="19850100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130</xdr:row>
      <xdr:rowOff>0</xdr:rowOff>
    </xdr:from>
    <xdr:to>
      <xdr:col>3</xdr:col>
      <xdr:colOff>76200</xdr:colOff>
      <xdr:row>131</xdr:row>
      <xdr:rowOff>66675</xdr:rowOff>
    </xdr:to>
    <xdr:sp macro="" textlink="">
      <xdr:nvSpPr>
        <xdr:cNvPr id="99700" name="Text Box 29">
          <a:extLst>
            <a:ext uri="{FF2B5EF4-FFF2-40B4-BE49-F238E27FC236}">
              <a16:creationId xmlns:a16="http://schemas.microsoft.com/office/drawing/2014/main" id="{00000000-0008-0000-0000-000074850100}"/>
            </a:ext>
          </a:extLst>
        </xdr:cNvPr>
        <xdr:cNvSpPr txBox="1">
          <a:spLocks noChangeArrowheads="1"/>
        </xdr:cNvSpPr>
      </xdr:nvSpPr>
      <xdr:spPr bwMode="auto">
        <a:xfrm>
          <a:off x="2124075" y="19850100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130</xdr:row>
      <xdr:rowOff>0</xdr:rowOff>
    </xdr:from>
    <xdr:to>
      <xdr:col>3</xdr:col>
      <xdr:colOff>76200</xdr:colOff>
      <xdr:row>131</xdr:row>
      <xdr:rowOff>66675</xdr:rowOff>
    </xdr:to>
    <xdr:sp macro="" textlink="">
      <xdr:nvSpPr>
        <xdr:cNvPr id="99701" name="Text Box 30">
          <a:extLst>
            <a:ext uri="{FF2B5EF4-FFF2-40B4-BE49-F238E27FC236}">
              <a16:creationId xmlns:a16="http://schemas.microsoft.com/office/drawing/2014/main" id="{00000000-0008-0000-0000-000075850100}"/>
            </a:ext>
          </a:extLst>
        </xdr:cNvPr>
        <xdr:cNvSpPr txBox="1">
          <a:spLocks noChangeArrowheads="1"/>
        </xdr:cNvSpPr>
      </xdr:nvSpPr>
      <xdr:spPr bwMode="auto">
        <a:xfrm>
          <a:off x="2124075" y="19850100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130</xdr:row>
      <xdr:rowOff>0</xdr:rowOff>
    </xdr:from>
    <xdr:to>
      <xdr:col>3</xdr:col>
      <xdr:colOff>76200</xdr:colOff>
      <xdr:row>131</xdr:row>
      <xdr:rowOff>66675</xdr:rowOff>
    </xdr:to>
    <xdr:sp macro="" textlink="">
      <xdr:nvSpPr>
        <xdr:cNvPr id="99702" name="Text Box 25">
          <a:extLst>
            <a:ext uri="{FF2B5EF4-FFF2-40B4-BE49-F238E27FC236}">
              <a16:creationId xmlns:a16="http://schemas.microsoft.com/office/drawing/2014/main" id="{00000000-0008-0000-0000-000076850100}"/>
            </a:ext>
          </a:extLst>
        </xdr:cNvPr>
        <xdr:cNvSpPr txBox="1">
          <a:spLocks noChangeArrowheads="1"/>
        </xdr:cNvSpPr>
      </xdr:nvSpPr>
      <xdr:spPr bwMode="auto">
        <a:xfrm>
          <a:off x="2124075" y="19850100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1190625</xdr:colOff>
      <xdr:row>130</xdr:row>
      <xdr:rowOff>0</xdr:rowOff>
    </xdr:from>
    <xdr:to>
      <xdr:col>3</xdr:col>
      <xdr:colOff>9525</xdr:colOff>
      <xdr:row>131</xdr:row>
      <xdr:rowOff>66675</xdr:rowOff>
    </xdr:to>
    <xdr:sp macro="" textlink="">
      <xdr:nvSpPr>
        <xdr:cNvPr id="99703" name="Text Box 31">
          <a:extLst>
            <a:ext uri="{FF2B5EF4-FFF2-40B4-BE49-F238E27FC236}">
              <a16:creationId xmlns:a16="http://schemas.microsoft.com/office/drawing/2014/main" id="{00000000-0008-0000-0000-000077850100}"/>
            </a:ext>
          </a:extLst>
        </xdr:cNvPr>
        <xdr:cNvSpPr txBox="1">
          <a:spLocks noChangeArrowheads="1"/>
        </xdr:cNvSpPr>
      </xdr:nvSpPr>
      <xdr:spPr bwMode="auto">
        <a:xfrm>
          <a:off x="2124075" y="19850100"/>
          <a:ext cx="952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428625</xdr:colOff>
      <xdr:row>130</xdr:row>
      <xdr:rowOff>0</xdr:rowOff>
    </xdr:from>
    <xdr:to>
      <xdr:col>1</xdr:col>
      <xdr:colOff>504825</xdr:colOff>
      <xdr:row>131</xdr:row>
      <xdr:rowOff>66675</xdr:rowOff>
    </xdr:to>
    <xdr:sp macro="" textlink="">
      <xdr:nvSpPr>
        <xdr:cNvPr id="99704" name="Text Box 29">
          <a:extLst>
            <a:ext uri="{FF2B5EF4-FFF2-40B4-BE49-F238E27FC236}">
              <a16:creationId xmlns:a16="http://schemas.microsoft.com/office/drawing/2014/main" id="{00000000-0008-0000-0000-000078850100}"/>
            </a:ext>
          </a:extLst>
        </xdr:cNvPr>
        <xdr:cNvSpPr txBox="1">
          <a:spLocks noChangeArrowheads="1"/>
        </xdr:cNvSpPr>
      </xdr:nvSpPr>
      <xdr:spPr bwMode="auto">
        <a:xfrm>
          <a:off x="1190625" y="19850100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3</xdr:col>
      <xdr:colOff>23813</xdr:colOff>
      <xdr:row>130</xdr:row>
      <xdr:rowOff>0</xdr:rowOff>
    </xdr:from>
    <xdr:ext cx="184731" cy="264560"/>
    <xdr:sp macro="" textlink="">
      <xdr:nvSpPr>
        <xdr:cNvPr id="15" name="TekstSylinder 14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SpPr txBox="1"/>
      </xdr:nvSpPr>
      <xdr:spPr>
        <a:xfrm>
          <a:off x="2147888" y="19850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nb-NO"/>
        </a:p>
      </xdr:txBody>
    </xdr:sp>
    <xdr:clientData/>
  </xdr:oneCellAnchor>
  <xdr:twoCellAnchor editAs="oneCell">
    <xdr:from>
      <xdr:col>1</xdr:col>
      <xdr:colOff>428625</xdr:colOff>
      <xdr:row>131</xdr:row>
      <xdr:rowOff>0</xdr:rowOff>
    </xdr:from>
    <xdr:to>
      <xdr:col>1</xdr:col>
      <xdr:colOff>504825</xdr:colOff>
      <xdr:row>132</xdr:row>
      <xdr:rowOff>76200</xdr:rowOff>
    </xdr:to>
    <xdr:sp macro="" textlink="">
      <xdr:nvSpPr>
        <xdr:cNvPr id="99706" name="Text Box 29">
          <a:extLst>
            <a:ext uri="{FF2B5EF4-FFF2-40B4-BE49-F238E27FC236}">
              <a16:creationId xmlns:a16="http://schemas.microsoft.com/office/drawing/2014/main" id="{00000000-0008-0000-0000-00007A850100}"/>
            </a:ext>
          </a:extLst>
        </xdr:cNvPr>
        <xdr:cNvSpPr txBox="1">
          <a:spLocks noChangeArrowheads="1"/>
        </xdr:cNvSpPr>
      </xdr:nvSpPr>
      <xdr:spPr bwMode="auto">
        <a:xfrm>
          <a:off x="1190625" y="200025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428625</xdr:colOff>
      <xdr:row>132</xdr:row>
      <xdr:rowOff>0</xdr:rowOff>
    </xdr:from>
    <xdr:to>
      <xdr:col>1</xdr:col>
      <xdr:colOff>504825</xdr:colOff>
      <xdr:row>133</xdr:row>
      <xdr:rowOff>76200</xdr:rowOff>
    </xdr:to>
    <xdr:sp macro="" textlink="">
      <xdr:nvSpPr>
        <xdr:cNvPr id="99707" name="Text Box 29">
          <a:extLst>
            <a:ext uri="{FF2B5EF4-FFF2-40B4-BE49-F238E27FC236}">
              <a16:creationId xmlns:a16="http://schemas.microsoft.com/office/drawing/2014/main" id="{00000000-0008-0000-0000-00007B850100}"/>
            </a:ext>
          </a:extLst>
        </xdr:cNvPr>
        <xdr:cNvSpPr txBox="1">
          <a:spLocks noChangeArrowheads="1"/>
        </xdr:cNvSpPr>
      </xdr:nvSpPr>
      <xdr:spPr bwMode="auto">
        <a:xfrm>
          <a:off x="1190625" y="201549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428625</xdr:colOff>
      <xdr:row>133</xdr:row>
      <xdr:rowOff>0</xdr:rowOff>
    </xdr:from>
    <xdr:to>
      <xdr:col>1</xdr:col>
      <xdr:colOff>504825</xdr:colOff>
      <xdr:row>134</xdr:row>
      <xdr:rowOff>76200</xdr:rowOff>
    </xdr:to>
    <xdr:sp macro="" textlink="">
      <xdr:nvSpPr>
        <xdr:cNvPr id="99708" name="Text Box 29">
          <a:extLst>
            <a:ext uri="{FF2B5EF4-FFF2-40B4-BE49-F238E27FC236}">
              <a16:creationId xmlns:a16="http://schemas.microsoft.com/office/drawing/2014/main" id="{00000000-0008-0000-0000-00007C850100}"/>
            </a:ext>
          </a:extLst>
        </xdr:cNvPr>
        <xdr:cNvSpPr txBox="1">
          <a:spLocks noChangeArrowheads="1"/>
        </xdr:cNvSpPr>
      </xdr:nvSpPr>
      <xdr:spPr bwMode="auto">
        <a:xfrm>
          <a:off x="1190625" y="203073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428625</xdr:colOff>
      <xdr:row>133</xdr:row>
      <xdr:rowOff>0</xdr:rowOff>
    </xdr:from>
    <xdr:to>
      <xdr:col>1</xdr:col>
      <xdr:colOff>504825</xdr:colOff>
      <xdr:row>134</xdr:row>
      <xdr:rowOff>76200</xdr:rowOff>
    </xdr:to>
    <xdr:sp macro="" textlink="">
      <xdr:nvSpPr>
        <xdr:cNvPr id="99709" name="Text Box 29">
          <a:extLst>
            <a:ext uri="{FF2B5EF4-FFF2-40B4-BE49-F238E27FC236}">
              <a16:creationId xmlns:a16="http://schemas.microsoft.com/office/drawing/2014/main" id="{00000000-0008-0000-0000-00007D850100}"/>
            </a:ext>
          </a:extLst>
        </xdr:cNvPr>
        <xdr:cNvSpPr txBox="1">
          <a:spLocks noChangeArrowheads="1"/>
        </xdr:cNvSpPr>
      </xdr:nvSpPr>
      <xdr:spPr bwMode="auto">
        <a:xfrm>
          <a:off x="1190625" y="203073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428625</xdr:colOff>
      <xdr:row>134</xdr:row>
      <xdr:rowOff>0</xdr:rowOff>
    </xdr:from>
    <xdr:to>
      <xdr:col>1</xdr:col>
      <xdr:colOff>504825</xdr:colOff>
      <xdr:row>135</xdr:row>
      <xdr:rowOff>76200</xdr:rowOff>
    </xdr:to>
    <xdr:sp macro="" textlink="">
      <xdr:nvSpPr>
        <xdr:cNvPr id="99710" name="Text Box 29">
          <a:extLst>
            <a:ext uri="{FF2B5EF4-FFF2-40B4-BE49-F238E27FC236}">
              <a16:creationId xmlns:a16="http://schemas.microsoft.com/office/drawing/2014/main" id="{00000000-0008-0000-0000-00007E850100}"/>
            </a:ext>
          </a:extLst>
        </xdr:cNvPr>
        <xdr:cNvSpPr txBox="1">
          <a:spLocks noChangeArrowheads="1"/>
        </xdr:cNvSpPr>
      </xdr:nvSpPr>
      <xdr:spPr bwMode="auto">
        <a:xfrm>
          <a:off x="1190625" y="204597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428625</xdr:colOff>
      <xdr:row>134</xdr:row>
      <xdr:rowOff>0</xdr:rowOff>
    </xdr:from>
    <xdr:to>
      <xdr:col>1</xdr:col>
      <xdr:colOff>504825</xdr:colOff>
      <xdr:row>135</xdr:row>
      <xdr:rowOff>76200</xdr:rowOff>
    </xdr:to>
    <xdr:sp macro="" textlink="">
      <xdr:nvSpPr>
        <xdr:cNvPr id="99711" name="Text Box 29">
          <a:extLst>
            <a:ext uri="{FF2B5EF4-FFF2-40B4-BE49-F238E27FC236}">
              <a16:creationId xmlns:a16="http://schemas.microsoft.com/office/drawing/2014/main" id="{00000000-0008-0000-0000-00007F850100}"/>
            </a:ext>
          </a:extLst>
        </xdr:cNvPr>
        <xdr:cNvSpPr txBox="1">
          <a:spLocks noChangeArrowheads="1"/>
        </xdr:cNvSpPr>
      </xdr:nvSpPr>
      <xdr:spPr bwMode="auto">
        <a:xfrm>
          <a:off x="1190625" y="204597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428625</xdr:colOff>
      <xdr:row>135</xdr:row>
      <xdr:rowOff>0</xdr:rowOff>
    </xdr:from>
    <xdr:to>
      <xdr:col>1</xdr:col>
      <xdr:colOff>504825</xdr:colOff>
      <xdr:row>136</xdr:row>
      <xdr:rowOff>76200</xdr:rowOff>
    </xdr:to>
    <xdr:sp macro="" textlink="">
      <xdr:nvSpPr>
        <xdr:cNvPr id="99712" name="Text Box 29">
          <a:extLst>
            <a:ext uri="{FF2B5EF4-FFF2-40B4-BE49-F238E27FC236}">
              <a16:creationId xmlns:a16="http://schemas.microsoft.com/office/drawing/2014/main" id="{00000000-0008-0000-0000-000080850100}"/>
            </a:ext>
          </a:extLst>
        </xdr:cNvPr>
        <xdr:cNvSpPr txBox="1">
          <a:spLocks noChangeArrowheads="1"/>
        </xdr:cNvSpPr>
      </xdr:nvSpPr>
      <xdr:spPr bwMode="auto">
        <a:xfrm>
          <a:off x="1190625" y="206121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428625</xdr:colOff>
      <xdr:row>135</xdr:row>
      <xdr:rowOff>0</xdr:rowOff>
    </xdr:from>
    <xdr:to>
      <xdr:col>1</xdr:col>
      <xdr:colOff>504825</xdr:colOff>
      <xdr:row>136</xdr:row>
      <xdr:rowOff>76200</xdr:rowOff>
    </xdr:to>
    <xdr:sp macro="" textlink="">
      <xdr:nvSpPr>
        <xdr:cNvPr id="99713" name="Text Box 29">
          <a:extLst>
            <a:ext uri="{FF2B5EF4-FFF2-40B4-BE49-F238E27FC236}">
              <a16:creationId xmlns:a16="http://schemas.microsoft.com/office/drawing/2014/main" id="{00000000-0008-0000-0000-000081850100}"/>
            </a:ext>
          </a:extLst>
        </xdr:cNvPr>
        <xdr:cNvSpPr txBox="1">
          <a:spLocks noChangeArrowheads="1"/>
        </xdr:cNvSpPr>
      </xdr:nvSpPr>
      <xdr:spPr bwMode="auto">
        <a:xfrm>
          <a:off x="1190625" y="206121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533400</xdr:colOff>
      <xdr:row>136</xdr:row>
      <xdr:rowOff>0</xdr:rowOff>
    </xdr:from>
    <xdr:to>
      <xdr:col>3</xdr:col>
      <xdr:colOff>638175</xdr:colOff>
      <xdr:row>137</xdr:row>
      <xdr:rowOff>76200</xdr:rowOff>
    </xdr:to>
    <xdr:sp macro="" textlink="">
      <xdr:nvSpPr>
        <xdr:cNvPr id="99714" name="Text Box 29">
          <a:extLst>
            <a:ext uri="{FF2B5EF4-FFF2-40B4-BE49-F238E27FC236}">
              <a16:creationId xmlns:a16="http://schemas.microsoft.com/office/drawing/2014/main" id="{00000000-0008-0000-0000-000082850100}"/>
            </a:ext>
          </a:extLst>
        </xdr:cNvPr>
        <xdr:cNvSpPr txBox="1">
          <a:spLocks noChangeArrowheads="1"/>
        </xdr:cNvSpPr>
      </xdr:nvSpPr>
      <xdr:spPr bwMode="auto">
        <a:xfrm>
          <a:off x="1933575" y="20764500"/>
          <a:ext cx="8286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428625</xdr:colOff>
      <xdr:row>136</xdr:row>
      <xdr:rowOff>0</xdr:rowOff>
    </xdr:from>
    <xdr:to>
      <xdr:col>1</xdr:col>
      <xdr:colOff>504825</xdr:colOff>
      <xdr:row>137</xdr:row>
      <xdr:rowOff>76200</xdr:rowOff>
    </xdr:to>
    <xdr:sp macro="" textlink="">
      <xdr:nvSpPr>
        <xdr:cNvPr id="99715" name="Text Box 29">
          <a:extLst>
            <a:ext uri="{FF2B5EF4-FFF2-40B4-BE49-F238E27FC236}">
              <a16:creationId xmlns:a16="http://schemas.microsoft.com/office/drawing/2014/main" id="{00000000-0008-0000-0000-000083850100}"/>
            </a:ext>
          </a:extLst>
        </xdr:cNvPr>
        <xdr:cNvSpPr txBox="1">
          <a:spLocks noChangeArrowheads="1"/>
        </xdr:cNvSpPr>
      </xdr:nvSpPr>
      <xdr:spPr bwMode="auto">
        <a:xfrm>
          <a:off x="1190625" y="207645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428625</xdr:colOff>
      <xdr:row>136</xdr:row>
      <xdr:rowOff>0</xdr:rowOff>
    </xdr:from>
    <xdr:to>
      <xdr:col>1</xdr:col>
      <xdr:colOff>504825</xdr:colOff>
      <xdr:row>137</xdr:row>
      <xdr:rowOff>76200</xdr:rowOff>
    </xdr:to>
    <xdr:sp macro="" textlink="">
      <xdr:nvSpPr>
        <xdr:cNvPr id="99716" name="Text Box 29">
          <a:extLst>
            <a:ext uri="{FF2B5EF4-FFF2-40B4-BE49-F238E27FC236}">
              <a16:creationId xmlns:a16="http://schemas.microsoft.com/office/drawing/2014/main" id="{00000000-0008-0000-0000-000084850100}"/>
            </a:ext>
          </a:extLst>
        </xdr:cNvPr>
        <xdr:cNvSpPr txBox="1">
          <a:spLocks noChangeArrowheads="1"/>
        </xdr:cNvSpPr>
      </xdr:nvSpPr>
      <xdr:spPr bwMode="auto">
        <a:xfrm>
          <a:off x="1190625" y="207645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428625</xdr:colOff>
      <xdr:row>138</xdr:row>
      <xdr:rowOff>0</xdr:rowOff>
    </xdr:from>
    <xdr:to>
      <xdr:col>1</xdr:col>
      <xdr:colOff>504825</xdr:colOff>
      <xdr:row>139</xdr:row>
      <xdr:rowOff>76200</xdr:rowOff>
    </xdr:to>
    <xdr:sp macro="" textlink="">
      <xdr:nvSpPr>
        <xdr:cNvPr id="99717" name="Text Box 29">
          <a:extLst>
            <a:ext uri="{FF2B5EF4-FFF2-40B4-BE49-F238E27FC236}">
              <a16:creationId xmlns:a16="http://schemas.microsoft.com/office/drawing/2014/main" id="{00000000-0008-0000-0000-000085850100}"/>
            </a:ext>
          </a:extLst>
        </xdr:cNvPr>
        <xdr:cNvSpPr txBox="1">
          <a:spLocks noChangeArrowheads="1"/>
        </xdr:cNvSpPr>
      </xdr:nvSpPr>
      <xdr:spPr bwMode="auto">
        <a:xfrm>
          <a:off x="1190625" y="210693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1181100</xdr:colOff>
      <xdr:row>130</xdr:row>
      <xdr:rowOff>0</xdr:rowOff>
    </xdr:from>
    <xdr:to>
      <xdr:col>3</xdr:col>
      <xdr:colOff>1181100</xdr:colOff>
      <xdr:row>131</xdr:row>
      <xdr:rowOff>66675</xdr:rowOff>
    </xdr:to>
    <xdr:sp macro="" textlink="">
      <xdr:nvSpPr>
        <xdr:cNvPr id="99718" name="Text Box 25">
          <a:extLst>
            <a:ext uri="{FF2B5EF4-FFF2-40B4-BE49-F238E27FC236}">
              <a16:creationId xmlns:a16="http://schemas.microsoft.com/office/drawing/2014/main" id="{00000000-0008-0000-0000-000086850100}"/>
            </a:ext>
          </a:extLst>
        </xdr:cNvPr>
        <xdr:cNvSpPr txBox="1">
          <a:spLocks noChangeArrowheads="1"/>
        </xdr:cNvSpPr>
      </xdr:nvSpPr>
      <xdr:spPr bwMode="auto">
        <a:xfrm>
          <a:off x="3305175" y="19850100"/>
          <a:ext cx="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130</xdr:row>
      <xdr:rowOff>0</xdr:rowOff>
    </xdr:from>
    <xdr:to>
      <xdr:col>3</xdr:col>
      <xdr:colOff>76200</xdr:colOff>
      <xdr:row>131</xdr:row>
      <xdr:rowOff>66675</xdr:rowOff>
    </xdr:to>
    <xdr:sp macro="" textlink="">
      <xdr:nvSpPr>
        <xdr:cNvPr id="99719" name="Text Box 26">
          <a:extLst>
            <a:ext uri="{FF2B5EF4-FFF2-40B4-BE49-F238E27FC236}">
              <a16:creationId xmlns:a16="http://schemas.microsoft.com/office/drawing/2014/main" id="{00000000-0008-0000-0000-000087850100}"/>
            </a:ext>
          </a:extLst>
        </xdr:cNvPr>
        <xdr:cNvSpPr txBox="1">
          <a:spLocks noChangeArrowheads="1"/>
        </xdr:cNvSpPr>
      </xdr:nvSpPr>
      <xdr:spPr bwMode="auto">
        <a:xfrm>
          <a:off x="2124075" y="19850100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130</xdr:row>
      <xdr:rowOff>0</xdr:rowOff>
    </xdr:from>
    <xdr:to>
      <xdr:col>3</xdr:col>
      <xdr:colOff>76200</xdr:colOff>
      <xdr:row>131</xdr:row>
      <xdr:rowOff>66675</xdr:rowOff>
    </xdr:to>
    <xdr:sp macro="" textlink="">
      <xdr:nvSpPr>
        <xdr:cNvPr id="99720" name="Text Box 27">
          <a:extLst>
            <a:ext uri="{FF2B5EF4-FFF2-40B4-BE49-F238E27FC236}">
              <a16:creationId xmlns:a16="http://schemas.microsoft.com/office/drawing/2014/main" id="{00000000-0008-0000-0000-000088850100}"/>
            </a:ext>
          </a:extLst>
        </xdr:cNvPr>
        <xdr:cNvSpPr txBox="1">
          <a:spLocks noChangeArrowheads="1"/>
        </xdr:cNvSpPr>
      </xdr:nvSpPr>
      <xdr:spPr bwMode="auto">
        <a:xfrm>
          <a:off x="2124075" y="19850100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130</xdr:row>
      <xdr:rowOff>0</xdr:rowOff>
    </xdr:from>
    <xdr:to>
      <xdr:col>3</xdr:col>
      <xdr:colOff>76200</xdr:colOff>
      <xdr:row>131</xdr:row>
      <xdr:rowOff>66675</xdr:rowOff>
    </xdr:to>
    <xdr:sp macro="" textlink="">
      <xdr:nvSpPr>
        <xdr:cNvPr id="99721" name="Text Box 28">
          <a:extLst>
            <a:ext uri="{FF2B5EF4-FFF2-40B4-BE49-F238E27FC236}">
              <a16:creationId xmlns:a16="http://schemas.microsoft.com/office/drawing/2014/main" id="{00000000-0008-0000-0000-000089850100}"/>
            </a:ext>
          </a:extLst>
        </xdr:cNvPr>
        <xdr:cNvSpPr txBox="1">
          <a:spLocks noChangeArrowheads="1"/>
        </xdr:cNvSpPr>
      </xdr:nvSpPr>
      <xdr:spPr bwMode="auto">
        <a:xfrm>
          <a:off x="2124075" y="19850100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130</xdr:row>
      <xdr:rowOff>0</xdr:rowOff>
    </xdr:from>
    <xdr:to>
      <xdr:col>3</xdr:col>
      <xdr:colOff>76200</xdr:colOff>
      <xdr:row>131</xdr:row>
      <xdr:rowOff>66675</xdr:rowOff>
    </xdr:to>
    <xdr:sp macro="" textlink="">
      <xdr:nvSpPr>
        <xdr:cNvPr id="99722" name="Text Box 29">
          <a:extLst>
            <a:ext uri="{FF2B5EF4-FFF2-40B4-BE49-F238E27FC236}">
              <a16:creationId xmlns:a16="http://schemas.microsoft.com/office/drawing/2014/main" id="{00000000-0008-0000-0000-00008A850100}"/>
            </a:ext>
          </a:extLst>
        </xdr:cNvPr>
        <xdr:cNvSpPr txBox="1">
          <a:spLocks noChangeArrowheads="1"/>
        </xdr:cNvSpPr>
      </xdr:nvSpPr>
      <xdr:spPr bwMode="auto">
        <a:xfrm>
          <a:off x="2124075" y="19850100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130</xdr:row>
      <xdr:rowOff>0</xdr:rowOff>
    </xdr:from>
    <xdr:to>
      <xdr:col>3</xdr:col>
      <xdr:colOff>76200</xdr:colOff>
      <xdr:row>131</xdr:row>
      <xdr:rowOff>66675</xdr:rowOff>
    </xdr:to>
    <xdr:sp macro="" textlink="">
      <xdr:nvSpPr>
        <xdr:cNvPr id="99723" name="Text Box 30">
          <a:extLst>
            <a:ext uri="{FF2B5EF4-FFF2-40B4-BE49-F238E27FC236}">
              <a16:creationId xmlns:a16="http://schemas.microsoft.com/office/drawing/2014/main" id="{00000000-0008-0000-0000-00008B850100}"/>
            </a:ext>
          </a:extLst>
        </xdr:cNvPr>
        <xdr:cNvSpPr txBox="1">
          <a:spLocks noChangeArrowheads="1"/>
        </xdr:cNvSpPr>
      </xdr:nvSpPr>
      <xdr:spPr bwMode="auto">
        <a:xfrm>
          <a:off x="2124075" y="19850100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130</xdr:row>
      <xdr:rowOff>0</xdr:rowOff>
    </xdr:from>
    <xdr:to>
      <xdr:col>3</xdr:col>
      <xdr:colOff>76200</xdr:colOff>
      <xdr:row>131</xdr:row>
      <xdr:rowOff>66675</xdr:rowOff>
    </xdr:to>
    <xdr:sp macro="" textlink="">
      <xdr:nvSpPr>
        <xdr:cNvPr id="99724" name="Text Box 25">
          <a:extLst>
            <a:ext uri="{FF2B5EF4-FFF2-40B4-BE49-F238E27FC236}">
              <a16:creationId xmlns:a16="http://schemas.microsoft.com/office/drawing/2014/main" id="{00000000-0008-0000-0000-00008C850100}"/>
            </a:ext>
          </a:extLst>
        </xdr:cNvPr>
        <xdr:cNvSpPr txBox="1">
          <a:spLocks noChangeArrowheads="1"/>
        </xdr:cNvSpPr>
      </xdr:nvSpPr>
      <xdr:spPr bwMode="auto">
        <a:xfrm>
          <a:off x="2124075" y="19850100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1190625</xdr:colOff>
      <xdr:row>130</xdr:row>
      <xdr:rowOff>0</xdr:rowOff>
    </xdr:from>
    <xdr:to>
      <xdr:col>3</xdr:col>
      <xdr:colOff>1190625</xdr:colOff>
      <xdr:row>131</xdr:row>
      <xdr:rowOff>66675</xdr:rowOff>
    </xdr:to>
    <xdr:sp macro="" textlink="">
      <xdr:nvSpPr>
        <xdr:cNvPr id="99725" name="Text Box 31">
          <a:extLst>
            <a:ext uri="{FF2B5EF4-FFF2-40B4-BE49-F238E27FC236}">
              <a16:creationId xmlns:a16="http://schemas.microsoft.com/office/drawing/2014/main" id="{00000000-0008-0000-0000-00008D850100}"/>
            </a:ext>
          </a:extLst>
        </xdr:cNvPr>
        <xdr:cNvSpPr txBox="1">
          <a:spLocks noChangeArrowheads="1"/>
        </xdr:cNvSpPr>
      </xdr:nvSpPr>
      <xdr:spPr bwMode="auto">
        <a:xfrm>
          <a:off x="3314700" y="19850100"/>
          <a:ext cx="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3</xdr:col>
      <xdr:colOff>23813</xdr:colOff>
      <xdr:row>130</xdr:row>
      <xdr:rowOff>0</xdr:rowOff>
    </xdr:from>
    <xdr:ext cx="184731" cy="264560"/>
    <xdr:sp macro="" textlink="">
      <xdr:nvSpPr>
        <xdr:cNvPr id="36" name="TekstSylinder 35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SpPr txBox="1"/>
      </xdr:nvSpPr>
      <xdr:spPr>
        <a:xfrm>
          <a:off x="2147888" y="19850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nb-NO"/>
        </a:p>
      </xdr:txBody>
    </xdr:sp>
    <xdr:clientData/>
  </xdr:oneCellAnchor>
  <xdr:twoCellAnchor editAs="oneCell">
    <xdr:from>
      <xdr:col>3</xdr:col>
      <xdr:colOff>0</xdr:colOff>
      <xdr:row>148</xdr:row>
      <xdr:rowOff>0</xdr:rowOff>
    </xdr:from>
    <xdr:to>
      <xdr:col>3</xdr:col>
      <xdr:colOff>76200</xdr:colOff>
      <xdr:row>149</xdr:row>
      <xdr:rowOff>76200</xdr:rowOff>
    </xdr:to>
    <xdr:sp macro="" textlink="">
      <xdr:nvSpPr>
        <xdr:cNvPr id="99727" name="Text Box 21">
          <a:extLst>
            <a:ext uri="{FF2B5EF4-FFF2-40B4-BE49-F238E27FC236}">
              <a16:creationId xmlns:a16="http://schemas.microsoft.com/office/drawing/2014/main" id="{00000000-0008-0000-0000-00008F850100}"/>
            </a:ext>
          </a:extLst>
        </xdr:cNvPr>
        <xdr:cNvSpPr txBox="1">
          <a:spLocks noChangeArrowheads="1"/>
        </xdr:cNvSpPr>
      </xdr:nvSpPr>
      <xdr:spPr bwMode="auto">
        <a:xfrm>
          <a:off x="2124075" y="225933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9</xdr:row>
      <xdr:rowOff>0</xdr:rowOff>
    </xdr:from>
    <xdr:to>
      <xdr:col>3</xdr:col>
      <xdr:colOff>76200</xdr:colOff>
      <xdr:row>10</xdr:row>
      <xdr:rowOff>114300</xdr:rowOff>
    </xdr:to>
    <xdr:sp macro="" textlink="">
      <xdr:nvSpPr>
        <xdr:cNvPr id="100407" name="Text Box 21">
          <a:extLst>
            <a:ext uri="{FF2B5EF4-FFF2-40B4-BE49-F238E27FC236}">
              <a16:creationId xmlns:a16="http://schemas.microsoft.com/office/drawing/2014/main" id="{00000000-0008-0000-0600-000037880100}"/>
            </a:ext>
          </a:extLst>
        </xdr:cNvPr>
        <xdr:cNvSpPr txBox="1">
          <a:spLocks noChangeArrowheads="1"/>
        </xdr:cNvSpPr>
      </xdr:nvSpPr>
      <xdr:spPr bwMode="auto">
        <a:xfrm>
          <a:off x="1771650" y="1905000"/>
          <a:ext cx="76200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10</xdr:row>
      <xdr:rowOff>0</xdr:rowOff>
    </xdr:from>
    <xdr:to>
      <xdr:col>3</xdr:col>
      <xdr:colOff>76200</xdr:colOff>
      <xdr:row>11</xdr:row>
      <xdr:rowOff>114300</xdr:rowOff>
    </xdr:to>
    <xdr:sp macro="" textlink="">
      <xdr:nvSpPr>
        <xdr:cNvPr id="100408" name="Text Box 22">
          <a:extLst>
            <a:ext uri="{FF2B5EF4-FFF2-40B4-BE49-F238E27FC236}">
              <a16:creationId xmlns:a16="http://schemas.microsoft.com/office/drawing/2014/main" id="{00000000-0008-0000-0600-000038880100}"/>
            </a:ext>
          </a:extLst>
        </xdr:cNvPr>
        <xdr:cNvSpPr txBox="1">
          <a:spLocks noChangeArrowheads="1"/>
        </xdr:cNvSpPr>
      </xdr:nvSpPr>
      <xdr:spPr bwMode="auto">
        <a:xfrm>
          <a:off x="1771650" y="2057400"/>
          <a:ext cx="76200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12</xdr:row>
      <xdr:rowOff>114300</xdr:rowOff>
    </xdr:to>
    <xdr:sp macro="" textlink="">
      <xdr:nvSpPr>
        <xdr:cNvPr id="100409" name="Text Box 23">
          <a:extLst>
            <a:ext uri="{FF2B5EF4-FFF2-40B4-BE49-F238E27FC236}">
              <a16:creationId xmlns:a16="http://schemas.microsoft.com/office/drawing/2014/main" id="{00000000-0008-0000-0600-000039880100}"/>
            </a:ext>
          </a:extLst>
        </xdr:cNvPr>
        <xdr:cNvSpPr txBox="1">
          <a:spLocks noChangeArrowheads="1"/>
        </xdr:cNvSpPr>
      </xdr:nvSpPr>
      <xdr:spPr bwMode="auto">
        <a:xfrm>
          <a:off x="1771650" y="2209800"/>
          <a:ext cx="76200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12</xdr:row>
      <xdr:rowOff>114300</xdr:rowOff>
    </xdr:to>
    <xdr:sp macro="" textlink="">
      <xdr:nvSpPr>
        <xdr:cNvPr id="100410" name="Text Box 24">
          <a:extLst>
            <a:ext uri="{FF2B5EF4-FFF2-40B4-BE49-F238E27FC236}">
              <a16:creationId xmlns:a16="http://schemas.microsoft.com/office/drawing/2014/main" id="{00000000-0008-0000-0600-00003A880100}"/>
            </a:ext>
          </a:extLst>
        </xdr:cNvPr>
        <xdr:cNvSpPr txBox="1">
          <a:spLocks noChangeArrowheads="1"/>
        </xdr:cNvSpPr>
      </xdr:nvSpPr>
      <xdr:spPr bwMode="auto">
        <a:xfrm>
          <a:off x="1771650" y="2209800"/>
          <a:ext cx="76200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10</xdr:row>
      <xdr:rowOff>0</xdr:rowOff>
    </xdr:from>
    <xdr:to>
      <xdr:col>3</xdr:col>
      <xdr:colOff>76200</xdr:colOff>
      <xdr:row>11</xdr:row>
      <xdr:rowOff>114300</xdr:rowOff>
    </xdr:to>
    <xdr:sp macro="" textlink="">
      <xdr:nvSpPr>
        <xdr:cNvPr id="100411" name="Text Box 21">
          <a:extLst>
            <a:ext uri="{FF2B5EF4-FFF2-40B4-BE49-F238E27FC236}">
              <a16:creationId xmlns:a16="http://schemas.microsoft.com/office/drawing/2014/main" id="{00000000-0008-0000-0600-00003B880100}"/>
            </a:ext>
          </a:extLst>
        </xdr:cNvPr>
        <xdr:cNvSpPr txBox="1">
          <a:spLocks noChangeArrowheads="1"/>
        </xdr:cNvSpPr>
      </xdr:nvSpPr>
      <xdr:spPr bwMode="auto">
        <a:xfrm>
          <a:off x="1771650" y="2057400"/>
          <a:ext cx="76200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9</xdr:row>
      <xdr:rowOff>0</xdr:rowOff>
    </xdr:from>
    <xdr:to>
      <xdr:col>3</xdr:col>
      <xdr:colOff>76200</xdr:colOff>
      <xdr:row>10</xdr:row>
      <xdr:rowOff>114300</xdr:rowOff>
    </xdr:to>
    <xdr:sp macro="" textlink="">
      <xdr:nvSpPr>
        <xdr:cNvPr id="100412" name="Text Box 21">
          <a:extLst>
            <a:ext uri="{FF2B5EF4-FFF2-40B4-BE49-F238E27FC236}">
              <a16:creationId xmlns:a16="http://schemas.microsoft.com/office/drawing/2014/main" id="{00000000-0008-0000-0600-00003C880100}"/>
            </a:ext>
          </a:extLst>
        </xdr:cNvPr>
        <xdr:cNvSpPr txBox="1">
          <a:spLocks noChangeArrowheads="1"/>
        </xdr:cNvSpPr>
      </xdr:nvSpPr>
      <xdr:spPr bwMode="auto">
        <a:xfrm>
          <a:off x="1771650" y="1905000"/>
          <a:ext cx="76200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10</xdr:row>
      <xdr:rowOff>0</xdr:rowOff>
    </xdr:from>
    <xdr:to>
      <xdr:col>3</xdr:col>
      <xdr:colOff>76200</xdr:colOff>
      <xdr:row>11</xdr:row>
      <xdr:rowOff>114300</xdr:rowOff>
    </xdr:to>
    <xdr:sp macro="" textlink="">
      <xdr:nvSpPr>
        <xdr:cNvPr id="100413" name="Text Box 22">
          <a:extLst>
            <a:ext uri="{FF2B5EF4-FFF2-40B4-BE49-F238E27FC236}">
              <a16:creationId xmlns:a16="http://schemas.microsoft.com/office/drawing/2014/main" id="{00000000-0008-0000-0600-00003D880100}"/>
            </a:ext>
          </a:extLst>
        </xdr:cNvPr>
        <xdr:cNvSpPr txBox="1">
          <a:spLocks noChangeArrowheads="1"/>
        </xdr:cNvSpPr>
      </xdr:nvSpPr>
      <xdr:spPr bwMode="auto">
        <a:xfrm>
          <a:off x="1771650" y="2057400"/>
          <a:ext cx="76200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12</xdr:row>
      <xdr:rowOff>114300</xdr:rowOff>
    </xdr:to>
    <xdr:sp macro="" textlink="">
      <xdr:nvSpPr>
        <xdr:cNvPr id="100414" name="Text Box 23">
          <a:extLst>
            <a:ext uri="{FF2B5EF4-FFF2-40B4-BE49-F238E27FC236}">
              <a16:creationId xmlns:a16="http://schemas.microsoft.com/office/drawing/2014/main" id="{00000000-0008-0000-0600-00003E880100}"/>
            </a:ext>
          </a:extLst>
        </xdr:cNvPr>
        <xdr:cNvSpPr txBox="1">
          <a:spLocks noChangeArrowheads="1"/>
        </xdr:cNvSpPr>
      </xdr:nvSpPr>
      <xdr:spPr bwMode="auto">
        <a:xfrm>
          <a:off x="1771650" y="2209800"/>
          <a:ext cx="76200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12</xdr:row>
      <xdr:rowOff>114300</xdr:rowOff>
    </xdr:to>
    <xdr:sp macro="" textlink="">
      <xdr:nvSpPr>
        <xdr:cNvPr id="100415" name="Text Box 24">
          <a:extLst>
            <a:ext uri="{FF2B5EF4-FFF2-40B4-BE49-F238E27FC236}">
              <a16:creationId xmlns:a16="http://schemas.microsoft.com/office/drawing/2014/main" id="{00000000-0008-0000-0600-00003F880100}"/>
            </a:ext>
          </a:extLst>
        </xdr:cNvPr>
        <xdr:cNvSpPr txBox="1">
          <a:spLocks noChangeArrowheads="1"/>
        </xdr:cNvSpPr>
      </xdr:nvSpPr>
      <xdr:spPr bwMode="auto">
        <a:xfrm>
          <a:off x="1771650" y="2209800"/>
          <a:ext cx="76200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10</xdr:row>
      <xdr:rowOff>0</xdr:rowOff>
    </xdr:from>
    <xdr:to>
      <xdr:col>3</xdr:col>
      <xdr:colOff>76200</xdr:colOff>
      <xdr:row>11</xdr:row>
      <xdr:rowOff>114300</xdr:rowOff>
    </xdr:to>
    <xdr:sp macro="" textlink="">
      <xdr:nvSpPr>
        <xdr:cNvPr id="100416" name="Text Box 21">
          <a:extLst>
            <a:ext uri="{FF2B5EF4-FFF2-40B4-BE49-F238E27FC236}">
              <a16:creationId xmlns:a16="http://schemas.microsoft.com/office/drawing/2014/main" id="{00000000-0008-0000-0600-000040880100}"/>
            </a:ext>
          </a:extLst>
        </xdr:cNvPr>
        <xdr:cNvSpPr txBox="1">
          <a:spLocks noChangeArrowheads="1"/>
        </xdr:cNvSpPr>
      </xdr:nvSpPr>
      <xdr:spPr bwMode="auto">
        <a:xfrm>
          <a:off x="1771650" y="2057400"/>
          <a:ext cx="76200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1181100</xdr:colOff>
      <xdr:row>68</xdr:row>
      <xdr:rowOff>0</xdr:rowOff>
    </xdr:from>
    <xdr:to>
      <xdr:col>4</xdr:col>
      <xdr:colOff>9525</xdr:colOff>
      <xdr:row>69</xdr:row>
      <xdr:rowOff>66675</xdr:rowOff>
    </xdr:to>
    <xdr:sp macro="" textlink="">
      <xdr:nvSpPr>
        <xdr:cNvPr id="98242" name="Text Box 25">
          <a:extLst>
            <a:ext uri="{FF2B5EF4-FFF2-40B4-BE49-F238E27FC236}">
              <a16:creationId xmlns:a16="http://schemas.microsoft.com/office/drawing/2014/main" id="{00000000-0008-0000-0800-0000C27F0100}"/>
            </a:ext>
          </a:extLst>
        </xdr:cNvPr>
        <xdr:cNvSpPr txBox="1">
          <a:spLocks noChangeArrowheads="1"/>
        </xdr:cNvSpPr>
      </xdr:nvSpPr>
      <xdr:spPr bwMode="auto">
        <a:xfrm>
          <a:off x="2324100" y="10896600"/>
          <a:ext cx="952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68</xdr:row>
      <xdr:rowOff>0</xdr:rowOff>
    </xdr:from>
    <xdr:to>
      <xdr:col>4</xdr:col>
      <xdr:colOff>76200</xdr:colOff>
      <xdr:row>69</xdr:row>
      <xdr:rowOff>66675</xdr:rowOff>
    </xdr:to>
    <xdr:sp macro="" textlink="">
      <xdr:nvSpPr>
        <xdr:cNvPr id="98243" name="Text Box 26">
          <a:extLst>
            <a:ext uri="{FF2B5EF4-FFF2-40B4-BE49-F238E27FC236}">
              <a16:creationId xmlns:a16="http://schemas.microsoft.com/office/drawing/2014/main" id="{00000000-0008-0000-0800-0000C37F0100}"/>
            </a:ext>
          </a:extLst>
        </xdr:cNvPr>
        <xdr:cNvSpPr txBox="1">
          <a:spLocks noChangeArrowheads="1"/>
        </xdr:cNvSpPr>
      </xdr:nvSpPr>
      <xdr:spPr bwMode="auto">
        <a:xfrm>
          <a:off x="2324100" y="10896600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68</xdr:row>
      <xdr:rowOff>0</xdr:rowOff>
    </xdr:from>
    <xdr:to>
      <xdr:col>4</xdr:col>
      <xdr:colOff>76200</xdr:colOff>
      <xdr:row>69</xdr:row>
      <xdr:rowOff>66675</xdr:rowOff>
    </xdr:to>
    <xdr:sp macro="" textlink="">
      <xdr:nvSpPr>
        <xdr:cNvPr id="98244" name="Text Box 27">
          <a:extLst>
            <a:ext uri="{FF2B5EF4-FFF2-40B4-BE49-F238E27FC236}">
              <a16:creationId xmlns:a16="http://schemas.microsoft.com/office/drawing/2014/main" id="{00000000-0008-0000-0800-0000C47F0100}"/>
            </a:ext>
          </a:extLst>
        </xdr:cNvPr>
        <xdr:cNvSpPr txBox="1">
          <a:spLocks noChangeArrowheads="1"/>
        </xdr:cNvSpPr>
      </xdr:nvSpPr>
      <xdr:spPr bwMode="auto">
        <a:xfrm>
          <a:off x="2324100" y="10896600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68</xdr:row>
      <xdr:rowOff>0</xdr:rowOff>
    </xdr:from>
    <xdr:to>
      <xdr:col>4</xdr:col>
      <xdr:colOff>76200</xdr:colOff>
      <xdr:row>69</xdr:row>
      <xdr:rowOff>66675</xdr:rowOff>
    </xdr:to>
    <xdr:sp macro="" textlink="">
      <xdr:nvSpPr>
        <xdr:cNvPr id="98245" name="Text Box 28">
          <a:extLst>
            <a:ext uri="{FF2B5EF4-FFF2-40B4-BE49-F238E27FC236}">
              <a16:creationId xmlns:a16="http://schemas.microsoft.com/office/drawing/2014/main" id="{00000000-0008-0000-0800-0000C57F0100}"/>
            </a:ext>
          </a:extLst>
        </xdr:cNvPr>
        <xdr:cNvSpPr txBox="1">
          <a:spLocks noChangeArrowheads="1"/>
        </xdr:cNvSpPr>
      </xdr:nvSpPr>
      <xdr:spPr bwMode="auto">
        <a:xfrm>
          <a:off x="2324100" y="10896600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68</xdr:row>
      <xdr:rowOff>0</xdr:rowOff>
    </xdr:from>
    <xdr:to>
      <xdr:col>4</xdr:col>
      <xdr:colOff>76200</xdr:colOff>
      <xdr:row>69</xdr:row>
      <xdr:rowOff>66675</xdr:rowOff>
    </xdr:to>
    <xdr:sp macro="" textlink="">
      <xdr:nvSpPr>
        <xdr:cNvPr id="98246" name="Text Box 29">
          <a:extLst>
            <a:ext uri="{FF2B5EF4-FFF2-40B4-BE49-F238E27FC236}">
              <a16:creationId xmlns:a16="http://schemas.microsoft.com/office/drawing/2014/main" id="{00000000-0008-0000-0800-0000C67F0100}"/>
            </a:ext>
          </a:extLst>
        </xdr:cNvPr>
        <xdr:cNvSpPr txBox="1">
          <a:spLocks noChangeArrowheads="1"/>
        </xdr:cNvSpPr>
      </xdr:nvSpPr>
      <xdr:spPr bwMode="auto">
        <a:xfrm>
          <a:off x="2324100" y="10896600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68</xdr:row>
      <xdr:rowOff>0</xdr:rowOff>
    </xdr:from>
    <xdr:to>
      <xdr:col>4</xdr:col>
      <xdr:colOff>76200</xdr:colOff>
      <xdr:row>69</xdr:row>
      <xdr:rowOff>66675</xdr:rowOff>
    </xdr:to>
    <xdr:sp macro="" textlink="">
      <xdr:nvSpPr>
        <xdr:cNvPr id="98247" name="Text Box 30">
          <a:extLst>
            <a:ext uri="{FF2B5EF4-FFF2-40B4-BE49-F238E27FC236}">
              <a16:creationId xmlns:a16="http://schemas.microsoft.com/office/drawing/2014/main" id="{00000000-0008-0000-0800-0000C77F0100}"/>
            </a:ext>
          </a:extLst>
        </xdr:cNvPr>
        <xdr:cNvSpPr txBox="1">
          <a:spLocks noChangeArrowheads="1"/>
        </xdr:cNvSpPr>
      </xdr:nvSpPr>
      <xdr:spPr bwMode="auto">
        <a:xfrm>
          <a:off x="2324100" y="10896600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68</xdr:row>
      <xdr:rowOff>0</xdr:rowOff>
    </xdr:from>
    <xdr:to>
      <xdr:col>4</xdr:col>
      <xdr:colOff>76200</xdr:colOff>
      <xdr:row>69</xdr:row>
      <xdr:rowOff>66675</xdr:rowOff>
    </xdr:to>
    <xdr:sp macro="" textlink="">
      <xdr:nvSpPr>
        <xdr:cNvPr id="98248" name="Text Box 25">
          <a:extLst>
            <a:ext uri="{FF2B5EF4-FFF2-40B4-BE49-F238E27FC236}">
              <a16:creationId xmlns:a16="http://schemas.microsoft.com/office/drawing/2014/main" id="{00000000-0008-0000-0800-0000C87F0100}"/>
            </a:ext>
          </a:extLst>
        </xdr:cNvPr>
        <xdr:cNvSpPr txBox="1">
          <a:spLocks noChangeArrowheads="1"/>
        </xdr:cNvSpPr>
      </xdr:nvSpPr>
      <xdr:spPr bwMode="auto">
        <a:xfrm>
          <a:off x="2324100" y="10896600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1190625</xdr:colOff>
      <xdr:row>68</xdr:row>
      <xdr:rowOff>0</xdr:rowOff>
    </xdr:from>
    <xdr:to>
      <xdr:col>4</xdr:col>
      <xdr:colOff>9525</xdr:colOff>
      <xdr:row>69</xdr:row>
      <xdr:rowOff>66675</xdr:rowOff>
    </xdr:to>
    <xdr:sp macro="" textlink="">
      <xdr:nvSpPr>
        <xdr:cNvPr id="98249" name="Text Box 31">
          <a:extLst>
            <a:ext uri="{FF2B5EF4-FFF2-40B4-BE49-F238E27FC236}">
              <a16:creationId xmlns:a16="http://schemas.microsoft.com/office/drawing/2014/main" id="{00000000-0008-0000-0800-0000C97F0100}"/>
            </a:ext>
          </a:extLst>
        </xdr:cNvPr>
        <xdr:cNvSpPr txBox="1">
          <a:spLocks noChangeArrowheads="1"/>
        </xdr:cNvSpPr>
      </xdr:nvSpPr>
      <xdr:spPr bwMode="auto">
        <a:xfrm>
          <a:off x="2324100" y="10896600"/>
          <a:ext cx="952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4</xdr:col>
      <xdr:colOff>23813</xdr:colOff>
      <xdr:row>68</xdr:row>
      <xdr:rowOff>0</xdr:rowOff>
    </xdr:from>
    <xdr:ext cx="184731" cy="264560"/>
    <xdr:sp macro="" textlink="">
      <xdr:nvSpPr>
        <xdr:cNvPr id="11" name="TekstSylinder 10">
          <a:extLst>
            <a:ext uri="{FF2B5EF4-FFF2-40B4-BE49-F238E27FC236}">
              <a16:creationId xmlns:a16="http://schemas.microsoft.com/office/drawing/2014/main" id="{00000000-0008-0000-0800-00000B000000}"/>
            </a:ext>
          </a:extLst>
        </xdr:cNvPr>
        <xdr:cNvSpPr txBox="1"/>
      </xdr:nvSpPr>
      <xdr:spPr>
        <a:xfrm>
          <a:off x="2147888" y="19850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nb-NO"/>
        </a:p>
      </xdr:txBody>
    </xdr:sp>
    <xdr:clientData/>
  </xdr:oneCellAnchor>
  <xdr:twoCellAnchor editAs="oneCell">
    <xdr:from>
      <xdr:col>2</xdr:col>
      <xdr:colOff>428625</xdr:colOff>
      <xdr:row>73</xdr:row>
      <xdr:rowOff>0</xdr:rowOff>
    </xdr:from>
    <xdr:to>
      <xdr:col>2</xdr:col>
      <xdr:colOff>504825</xdr:colOff>
      <xdr:row>74</xdr:row>
      <xdr:rowOff>76200</xdr:rowOff>
    </xdr:to>
    <xdr:sp macro="" textlink="">
      <xdr:nvSpPr>
        <xdr:cNvPr id="98251" name="Text Box 29">
          <a:extLst>
            <a:ext uri="{FF2B5EF4-FFF2-40B4-BE49-F238E27FC236}">
              <a16:creationId xmlns:a16="http://schemas.microsoft.com/office/drawing/2014/main" id="{00000000-0008-0000-0800-0000CB7F0100}"/>
            </a:ext>
          </a:extLst>
        </xdr:cNvPr>
        <xdr:cNvSpPr txBox="1">
          <a:spLocks noChangeArrowheads="1"/>
        </xdr:cNvSpPr>
      </xdr:nvSpPr>
      <xdr:spPr bwMode="auto">
        <a:xfrm>
          <a:off x="1666875" y="116586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533400</xdr:colOff>
      <xdr:row>74</xdr:row>
      <xdr:rowOff>0</xdr:rowOff>
    </xdr:from>
    <xdr:to>
      <xdr:col>4</xdr:col>
      <xdr:colOff>866775</xdr:colOff>
      <xdr:row>75</xdr:row>
      <xdr:rowOff>76200</xdr:rowOff>
    </xdr:to>
    <xdr:sp macro="" textlink="">
      <xdr:nvSpPr>
        <xdr:cNvPr id="98252" name="Text Box 29">
          <a:extLst>
            <a:ext uri="{FF2B5EF4-FFF2-40B4-BE49-F238E27FC236}">
              <a16:creationId xmlns:a16="http://schemas.microsoft.com/office/drawing/2014/main" id="{00000000-0008-0000-0800-0000CC7F0100}"/>
            </a:ext>
          </a:extLst>
        </xdr:cNvPr>
        <xdr:cNvSpPr txBox="1">
          <a:spLocks noChangeArrowheads="1"/>
        </xdr:cNvSpPr>
      </xdr:nvSpPr>
      <xdr:spPr bwMode="auto">
        <a:xfrm>
          <a:off x="2324100" y="11811000"/>
          <a:ext cx="866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428625</xdr:colOff>
      <xdr:row>74</xdr:row>
      <xdr:rowOff>0</xdr:rowOff>
    </xdr:from>
    <xdr:to>
      <xdr:col>2</xdr:col>
      <xdr:colOff>504825</xdr:colOff>
      <xdr:row>75</xdr:row>
      <xdr:rowOff>76200</xdr:rowOff>
    </xdr:to>
    <xdr:sp macro="" textlink="">
      <xdr:nvSpPr>
        <xdr:cNvPr id="98253" name="Text Box 29">
          <a:extLst>
            <a:ext uri="{FF2B5EF4-FFF2-40B4-BE49-F238E27FC236}">
              <a16:creationId xmlns:a16="http://schemas.microsoft.com/office/drawing/2014/main" id="{00000000-0008-0000-0800-0000CD7F0100}"/>
            </a:ext>
          </a:extLst>
        </xdr:cNvPr>
        <xdr:cNvSpPr txBox="1">
          <a:spLocks noChangeArrowheads="1"/>
        </xdr:cNvSpPr>
      </xdr:nvSpPr>
      <xdr:spPr bwMode="auto">
        <a:xfrm>
          <a:off x="1666875" y="118110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428625</xdr:colOff>
      <xdr:row>75</xdr:row>
      <xdr:rowOff>0</xdr:rowOff>
    </xdr:from>
    <xdr:to>
      <xdr:col>2</xdr:col>
      <xdr:colOff>504825</xdr:colOff>
      <xdr:row>75</xdr:row>
      <xdr:rowOff>228600</xdr:rowOff>
    </xdr:to>
    <xdr:sp macro="" textlink="">
      <xdr:nvSpPr>
        <xdr:cNvPr id="98254" name="Text Box 29">
          <a:extLst>
            <a:ext uri="{FF2B5EF4-FFF2-40B4-BE49-F238E27FC236}">
              <a16:creationId xmlns:a16="http://schemas.microsoft.com/office/drawing/2014/main" id="{00000000-0008-0000-0800-0000CE7F0100}"/>
            </a:ext>
          </a:extLst>
        </xdr:cNvPr>
        <xdr:cNvSpPr txBox="1">
          <a:spLocks noChangeArrowheads="1"/>
        </xdr:cNvSpPr>
      </xdr:nvSpPr>
      <xdr:spPr bwMode="auto">
        <a:xfrm>
          <a:off x="1666875" y="119634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1181100</xdr:colOff>
      <xdr:row>68</xdr:row>
      <xdr:rowOff>0</xdr:rowOff>
    </xdr:from>
    <xdr:to>
      <xdr:col>4</xdr:col>
      <xdr:colOff>1181100</xdr:colOff>
      <xdr:row>69</xdr:row>
      <xdr:rowOff>66675</xdr:rowOff>
    </xdr:to>
    <xdr:sp macro="" textlink="">
      <xdr:nvSpPr>
        <xdr:cNvPr id="98255" name="Text Box 25">
          <a:extLst>
            <a:ext uri="{FF2B5EF4-FFF2-40B4-BE49-F238E27FC236}">
              <a16:creationId xmlns:a16="http://schemas.microsoft.com/office/drawing/2014/main" id="{00000000-0008-0000-0800-0000CF7F0100}"/>
            </a:ext>
          </a:extLst>
        </xdr:cNvPr>
        <xdr:cNvSpPr txBox="1">
          <a:spLocks noChangeArrowheads="1"/>
        </xdr:cNvSpPr>
      </xdr:nvSpPr>
      <xdr:spPr bwMode="auto">
        <a:xfrm>
          <a:off x="3505200" y="10896600"/>
          <a:ext cx="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68</xdr:row>
      <xdr:rowOff>0</xdr:rowOff>
    </xdr:from>
    <xdr:to>
      <xdr:col>4</xdr:col>
      <xdr:colOff>76200</xdr:colOff>
      <xdr:row>69</xdr:row>
      <xdr:rowOff>66675</xdr:rowOff>
    </xdr:to>
    <xdr:sp macro="" textlink="">
      <xdr:nvSpPr>
        <xdr:cNvPr id="98256" name="Text Box 26">
          <a:extLst>
            <a:ext uri="{FF2B5EF4-FFF2-40B4-BE49-F238E27FC236}">
              <a16:creationId xmlns:a16="http://schemas.microsoft.com/office/drawing/2014/main" id="{00000000-0008-0000-0800-0000D07F0100}"/>
            </a:ext>
          </a:extLst>
        </xdr:cNvPr>
        <xdr:cNvSpPr txBox="1">
          <a:spLocks noChangeArrowheads="1"/>
        </xdr:cNvSpPr>
      </xdr:nvSpPr>
      <xdr:spPr bwMode="auto">
        <a:xfrm>
          <a:off x="2324100" y="10896600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68</xdr:row>
      <xdr:rowOff>0</xdr:rowOff>
    </xdr:from>
    <xdr:to>
      <xdr:col>4</xdr:col>
      <xdr:colOff>76200</xdr:colOff>
      <xdr:row>69</xdr:row>
      <xdr:rowOff>66675</xdr:rowOff>
    </xdr:to>
    <xdr:sp macro="" textlink="">
      <xdr:nvSpPr>
        <xdr:cNvPr id="98257" name="Text Box 27">
          <a:extLst>
            <a:ext uri="{FF2B5EF4-FFF2-40B4-BE49-F238E27FC236}">
              <a16:creationId xmlns:a16="http://schemas.microsoft.com/office/drawing/2014/main" id="{00000000-0008-0000-0800-0000D17F0100}"/>
            </a:ext>
          </a:extLst>
        </xdr:cNvPr>
        <xdr:cNvSpPr txBox="1">
          <a:spLocks noChangeArrowheads="1"/>
        </xdr:cNvSpPr>
      </xdr:nvSpPr>
      <xdr:spPr bwMode="auto">
        <a:xfrm>
          <a:off x="2324100" y="10896600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68</xdr:row>
      <xdr:rowOff>0</xdr:rowOff>
    </xdr:from>
    <xdr:to>
      <xdr:col>4</xdr:col>
      <xdr:colOff>76200</xdr:colOff>
      <xdr:row>69</xdr:row>
      <xdr:rowOff>66675</xdr:rowOff>
    </xdr:to>
    <xdr:sp macro="" textlink="">
      <xdr:nvSpPr>
        <xdr:cNvPr id="98258" name="Text Box 28">
          <a:extLst>
            <a:ext uri="{FF2B5EF4-FFF2-40B4-BE49-F238E27FC236}">
              <a16:creationId xmlns:a16="http://schemas.microsoft.com/office/drawing/2014/main" id="{00000000-0008-0000-0800-0000D27F0100}"/>
            </a:ext>
          </a:extLst>
        </xdr:cNvPr>
        <xdr:cNvSpPr txBox="1">
          <a:spLocks noChangeArrowheads="1"/>
        </xdr:cNvSpPr>
      </xdr:nvSpPr>
      <xdr:spPr bwMode="auto">
        <a:xfrm>
          <a:off x="2324100" y="10896600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68</xdr:row>
      <xdr:rowOff>0</xdr:rowOff>
    </xdr:from>
    <xdr:to>
      <xdr:col>4</xdr:col>
      <xdr:colOff>76200</xdr:colOff>
      <xdr:row>69</xdr:row>
      <xdr:rowOff>66675</xdr:rowOff>
    </xdr:to>
    <xdr:sp macro="" textlink="">
      <xdr:nvSpPr>
        <xdr:cNvPr id="98259" name="Text Box 29">
          <a:extLst>
            <a:ext uri="{FF2B5EF4-FFF2-40B4-BE49-F238E27FC236}">
              <a16:creationId xmlns:a16="http://schemas.microsoft.com/office/drawing/2014/main" id="{00000000-0008-0000-0800-0000D37F0100}"/>
            </a:ext>
          </a:extLst>
        </xdr:cNvPr>
        <xdr:cNvSpPr txBox="1">
          <a:spLocks noChangeArrowheads="1"/>
        </xdr:cNvSpPr>
      </xdr:nvSpPr>
      <xdr:spPr bwMode="auto">
        <a:xfrm>
          <a:off x="2324100" y="10896600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68</xdr:row>
      <xdr:rowOff>0</xdr:rowOff>
    </xdr:from>
    <xdr:to>
      <xdr:col>4</xdr:col>
      <xdr:colOff>76200</xdr:colOff>
      <xdr:row>69</xdr:row>
      <xdr:rowOff>66675</xdr:rowOff>
    </xdr:to>
    <xdr:sp macro="" textlink="">
      <xdr:nvSpPr>
        <xdr:cNvPr id="98260" name="Text Box 30">
          <a:extLst>
            <a:ext uri="{FF2B5EF4-FFF2-40B4-BE49-F238E27FC236}">
              <a16:creationId xmlns:a16="http://schemas.microsoft.com/office/drawing/2014/main" id="{00000000-0008-0000-0800-0000D47F0100}"/>
            </a:ext>
          </a:extLst>
        </xdr:cNvPr>
        <xdr:cNvSpPr txBox="1">
          <a:spLocks noChangeArrowheads="1"/>
        </xdr:cNvSpPr>
      </xdr:nvSpPr>
      <xdr:spPr bwMode="auto">
        <a:xfrm>
          <a:off x="2324100" y="10896600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68</xdr:row>
      <xdr:rowOff>0</xdr:rowOff>
    </xdr:from>
    <xdr:to>
      <xdr:col>4</xdr:col>
      <xdr:colOff>76200</xdr:colOff>
      <xdr:row>69</xdr:row>
      <xdr:rowOff>66675</xdr:rowOff>
    </xdr:to>
    <xdr:sp macro="" textlink="">
      <xdr:nvSpPr>
        <xdr:cNvPr id="98261" name="Text Box 25">
          <a:extLst>
            <a:ext uri="{FF2B5EF4-FFF2-40B4-BE49-F238E27FC236}">
              <a16:creationId xmlns:a16="http://schemas.microsoft.com/office/drawing/2014/main" id="{00000000-0008-0000-0800-0000D57F0100}"/>
            </a:ext>
          </a:extLst>
        </xdr:cNvPr>
        <xdr:cNvSpPr txBox="1">
          <a:spLocks noChangeArrowheads="1"/>
        </xdr:cNvSpPr>
      </xdr:nvSpPr>
      <xdr:spPr bwMode="auto">
        <a:xfrm>
          <a:off x="2324100" y="10896600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1190625</xdr:colOff>
      <xdr:row>68</xdr:row>
      <xdr:rowOff>0</xdr:rowOff>
    </xdr:from>
    <xdr:to>
      <xdr:col>4</xdr:col>
      <xdr:colOff>1190625</xdr:colOff>
      <xdr:row>69</xdr:row>
      <xdr:rowOff>66675</xdr:rowOff>
    </xdr:to>
    <xdr:sp macro="" textlink="">
      <xdr:nvSpPr>
        <xdr:cNvPr id="98262" name="Text Box 31">
          <a:extLst>
            <a:ext uri="{FF2B5EF4-FFF2-40B4-BE49-F238E27FC236}">
              <a16:creationId xmlns:a16="http://schemas.microsoft.com/office/drawing/2014/main" id="{00000000-0008-0000-0800-0000D67F0100}"/>
            </a:ext>
          </a:extLst>
        </xdr:cNvPr>
        <xdr:cNvSpPr txBox="1">
          <a:spLocks noChangeArrowheads="1"/>
        </xdr:cNvSpPr>
      </xdr:nvSpPr>
      <xdr:spPr bwMode="auto">
        <a:xfrm>
          <a:off x="3514725" y="10896600"/>
          <a:ext cx="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4</xdr:col>
      <xdr:colOff>23813</xdr:colOff>
      <xdr:row>68</xdr:row>
      <xdr:rowOff>0</xdr:rowOff>
    </xdr:from>
    <xdr:ext cx="184731" cy="264560"/>
    <xdr:sp macro="" textlink="">
      <xdr:nvSpPr>
        <xdr:cNvPr id="32" name="TekstSylinder 31">
          <a:extLst>
            <a:ext uri="{FF2B5EF4-FFF2-40B4-BE49-F238E27FC236}">
              <a16:creationId xmlns:a16="http://schemas.microsoft.com/office/drawing/2014/main" id="{00000000-0008-0000-0800-000020000000}"/>
            </a:ext>
          </a:extLst>
        </xdr:cNvPr>
        <xdr:cNvSpPr txBox="1"/>
      </xdr:nvSpPr>
      <xdr:spPr>
        <a:xfrm>
          <a:off x="2147888" y="19850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nb-NO"/>
        </a:p>
      </xdr:txBody>
    </xdr:sp>
    <xdr:clientData/>
  </xdr:oneCellAnchor>
</xdr:wsDr>
</file>

<file path=xl/theme/theme1.xml><?xml version="1.0" encoding="utf-8"?>
<a:theme xmlns:a="http://schemas.openxmlformats.org/drawingml/2006/main" name="Office-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214"/>
  <sheetViews>
    <sheetView showGridLines="0" zoomScaleNormal="100" workbookViewId="0">
      <pane ySplit="5" topLeftCell="A165" activePane="bottomLeft" state="frozen"/>
      <selection pane="bottomLeft" activeCell="A6" sqref="A6"/>
    </sheetView>
  </sheetViews>
  <sheetFormatPr baseColWidth="10" defaultColWidth="11.44140625" defaultRowHeight="11.4"/>
  <cols>
    <col min="1" max="1" width="11.44140625" style="170"/>
    <col min="2" max="2" width="9.5546875" style="6" customWidth="1"/>
    <col min="3" max="3" width="10.6640625" style="6" bestFit="1" customWidth="1"/>
    <col min="4" max="4" width="69.6640625" style="144" bestFit="1" customWidth="1"/>
    <col min="5" max="5" width="15" style="144" bestFit="1" customWidth="1"/>
    <col min="6" max="6" width="13.33203125" style="173" customWidth="1"/>
    <col min="7" max="7" width="13.33203125" style="6" customWidth="1"/>
    <col min="8" max="9" width="13.33203125" style="172" customWidth="1"/>
    <col min="10" max="12" width="13.33203125" style="6" customWidth="1"/>
    <col min="13" max="16384" width="11.44140625" style="6"/>
  </cols>
  <sheetData>
    <row r="1" spans="1:12" ht="18" thickBot="1">
      <c r="A1" s="258" t="s">
        <v>0</v>
      </c>
      <c r="B1" s="258"/>
      <c r="C1" s="258"/>
      <c r="D1" s="258"/>
      <c r="E1" s="258"/>
      <c r="F1" s="259"/>
      <c r="G1" s="1"/>
      <c r="H1" s="2"/>
      <c r="I1" s="2"/>
      <c r="J1" s="3"/>
      <c r="K1" s="4"/>
      <c r="L1" s="5"/>
    </row>
    <row r="2" spans="1:12" ht="17.399999999999999">
      <c r="A2" s="7"/>
      <c r="B2" s="7"/>
      <c r="C2" s="7"/>
      <c r="D2" s="7" t="s">
        <v>1</v>
      </c>
      <c r="E2" s="8"/>
      <c r="F2" s="9"/>
      <c r="G2" s="1"/>
      <c r="H2" s="2"/>
      <c r="I2" s="2"/>
      <c r="J2" s="10"/>
      <c r="K2" s="11"/>
      <c r="L2" s="12"/>
    </row>
    <row r="3" spans="1:12" ht="12">
      <c r="A3" s="13" t="s">
        <v>2</v>
      </c>
      <c r="B3" s="13" t="s">
        <v>3</v>
      </c>
      <c r="C3" s="14" t="s">
        <v>4</v>
      </c>
      <c r="D3" s="15" t="s">
        <v>5</v>
      </c>
      <c r="E3" s="16" t="s">
        <v>6</v>
      </c>
      <c r="F3" s="17" t="s">
        <v>7</v>
      </c>
      <c r="G3" s="18" t="s">
        <v>4</v>
      </c>
      <c r="H3" s="19" t="s">
        <v>5</v>
      </c>
      <c r="I3" s="19" t="s">
        <v>6</v>
      </c>
      <c r="J3" s="18" t="s">
        <v>6</v>
      </c>
      <c r="K3" s="20" t="s">
        <v>6</v>
      </c>
      <c r="L3" s="21" t="s">
        <v>6</v>
      </c>
    </row>
    <row r="4" spans="1:12" ht="26.25" customHeight="1">
      <c r="A4" s="22" t="s">
        <v>8</v>
      </c>
      <c r="B4" s="23" t="s">
        <v>9</v>
      </c>
      <c r="C4" s="23" t="s">
        <v>10</v>
      </c>
      <c r="D4" s="24" t="s">
        <v>11</v>
      </c>
      <c r="E4" s="25" t="s">
        <v>12</v>
      </c>
      <c r="F4" s="26" t="s">
        <v>13</v>
      </c>
      <c r="G4" s="27" t="s">
        <v>14</v>
      </c>
      <c r="H4" s="23" t="s">
        <v>15</v>
      </c>
      <c r="I4" s="23" t="s">
        <v>16</v>
      </c>
      <c r="J4" s="27" t="s">
        <v>16</v>
      </c>
      <c r="K4" s="25" t="s">
        <v>16</v>
      </c>
      <c r="L4" s="28" t="s">
        <v>16</v>
      </c>
    </row>
    <row r="5" spans="1:12" ht="12">
      <c r="A5" s="29"/>
      <c r="B5" s="15"/>
      <c r="C5" s="30">
        <v>1</v>
      </c>
      <c r="D5" s="31" t="s">
        <v>17</v>
      </c>
      <c r="E5" s="32"/>
      <c r="F5" s="33"/>
      <c r="G5" s="34"/>
      <c r="H5" s="35"/>
      <c r="I5" s="35"/>
      <c r="J5" s="36"/>
      <c r="K5" s="37"/>
      <c r="L5" s="38"/>
    </row>
    <row r="6" spans="1:12" ht="12">
      <c r="A6" s="39"/>
      <c r="B6" s="40"/>
      <c r="C6" s="41" t="s">
        <v>18</v>
      </c>
      <c r="D6" s="42" t="s">
        <v>19</v>
      </c>
      <c r="E6" s="43"/>
      <c r="F6" s="44"/>
      <c r="G6" s="45"/>
      <c r="H6" s="46"/>
      <c r="I6" s="46"/>
      <c r="J6" s="47"/>
      <c r="K6" s="46"/>
      <c r="L6" s="48"/>
    </row>
    <row r="7" spans="1:12">
      <c r="A7" s="49" t="s">
        <v>20</v>
      </c>
      <c r="B7" s="50" t="s">
        <v>21</v>
      </c>
      <c r="C7" s="51" t="s">
        <v>22</v>
      </c>
      <c r="D7" s="52" t="s">
        <v>23</v>
      </c>
      <c r="E7" s="53" t="s">
        <v>24</v>
      </c>
      <c r="F7" s="54">
        <f>+G7+H7+I7+J7+K7+L7</f>
        <v>1757144</v>
      </c>
      <c r="G7" s="55">
        <v>462900</v>
      </c>
      <c r="H7" s="56">
        <v>123744</v>
      </c>
      <c r="I7" s="56">
        <v>1075000</v>
      </c>
      <c r="J7" s="57">
        <v>1900</v>
      </c>
      <c r="K7" s="56">
        <v>93600</v>
      </c>
      <c r="L7" s="58"/>
    </row>
    <row r="8" spans="1:12">
      <c r="A8" s="49" t="s">
        <v>20</v>
      </c>
      <c r="B8" s="50" t="s">
        <v>21</v>
      </c>
      <c r="C8" s="51" t="s">
        <v>25</v>
      </c>
      <c r="D8" s="52" t="s">
        <v>23</v>
      </c>
      <c r="E8" s="53" t="s">
        <v>26</v>
      </c>
      <c r="F8" s="54">
        <f t="shared" ref="F8:F14" si="0">+G8+H8+I8+J8+K8+L8</f>
        <v>2914570</v>
      </c>
      <c r="G8" s="59"/>
      <c r="H8" s="56">
        <v>29470</v>
      </c>
      <c r="I8" s="56">
        <v>2882500</v>
      </c>
      <c r="J8" s="57">
        <v>2600</v>
      </c>
      <c r="K8" s="56"/>
      <c r="L8" s="60"/>
    </row>
    <row r="9" spans="1:12">
      <c r="A9" s="49" t="s">
        <v>20</v>
      </c>
      <c r="B9" s="50"/>
      <c r="C9" s="51" t="s">
        <v>27</v>
      </c>
      <c r="D9" s="52" t="s">
        <v>23</v>
      </c>
      <c r="E9" s="53" t="s">
        <v>28</v>
      </c>
      <c r="F9" s="54">
        <f t="shared" si="0"/>
        <v>590210</v>
      </c>
      <c r="G9" s="55">
        <v>514000</v>
      </c>
      <c r="H9" s="56">
        <v>55210</v>
      </c>
      <c r="I9" s="56">
        <v>0</v>
      </c>
      <c r="J9" s="57"/>
      <c r="K9" s="56">
        <v>21000</v>
      </c>
      <c r="L9" s="60"/>
    </row>
    <row r="10" spans="1:12">
      <c r="A10" s="49" t="s">
        <v>20</v>
      </c>
      <c r="B10" s="61" t="s">
        <v>21</v>
      </c>
      <c r="C10" s="51" t="s">
        <v>29</v>
      </c>
      <c r="D10" s="62" t="s">
        <v>23</v>
      </c>
      <c r="E10" s="63" t="s">
        <v>30</v>
      </c>
      <c r="F10" s="54">
        <f t="shared" si="0"/>
        <v>4606160</v>
      </c>
      <c r="G10" s="55">
        <v>1381800</v>
      </c>
      <c r="H10" s="56">
        <v>153360</v>
      </c>
      <c r="I10" s="64">
        <v>2993400</v>
      </c>
      <c r="J10" s="65">
        <v>1300</v>
      </c>
      <c r="K10" s="64">
        <v>76300</v>
      </c>
      <c r="L10" s="58"/>
    </row>
    <row r="11" spans="1:12">
      <c r="A11" s="49" t="s">
        <v>20</v>
      </c>
      <c r="B11" s="50" t="s">
        <v>21</v>
      </c>
      <c r="C11" s="51" t="s">
        <v>31</v>
      </c>
      <c r="D11" s="52" t="s">
        <v>23</v>
      </c>
      <c r="E11" s="53" t="s">
        <v>32</v>
      </c>
      <c r="F11" s="54">
        <f t="shared" si="0"/>
        <v>4214170</v>
      </c>
      <c r="G11" s="55">
        <v>1184200</v>
      </c>
      <c r="H11" s="56">
        <v>248970</v>
      </c>
      <c r="I11" s="64">
        <v>2614300</v>
      </c>
      <c r="J11" s="65">
        <v>100</v>
      </c>
      <c r="K11" s="64">
        <v>166600</v>
      </c>
      <c r="L11" s="58"/>
    </row>
    <row r="12" spans="1:12">
      <c r="A12" s="49" t="s">
        <v>20</v>
      </c>
      <c r="B12" s="50" t="s">
        <v>21</v>
      </c>
      <c r="C12" s="51" t="s">
        <v>33</v>
      </c>
      <c r="D12" s="52" t="s">
        <v>23</v>
      </c>
      <c r="E12" s="53" t="s">
        <v>34</v>
      </c>
      <c r="F12" s="54">
        <f t="shared" si="0"/>
        <v>1884925</v>
      </c>
      <c r="G12" s="55">
        <v>638800</v>
      </c>
      <c r="H12" s="56">
        <v>132485</v>
      </c>
      <c r="I12" s="64">
        <v>1030940</v>
      </c>
      <c r="J12" s="65">
        <v>200</v>
      </c>
      <c r="K12" s="64">
        <v>82500</v>
      </c>
      <c r="L12" s="58"/>
    </row>
    <row r="13" spans="1:12">
      <c r="A13" s="49" t="s">
        <v>20</v>
      </c>
      <c r="B13" s="50"/>
      <c r="C13" s="51" t="s">
        <v>35</v>
      </c>
      <c r="D13" s="52" t="s">
        <v>23</v>
      </c>
      <c r="E13" s="53" t="s">
        <v>36</v>
      </c>
      <c r="F13" s="54">
        <f t="shared" si="0"/>
        <v>800</v>
      </c>
      <c r="G13" s="55">
        <v>400</v>
      </c>
      <c r="H13" s="66">
        <v>400</v>
      </c>
      <c r="I13" s="67">
        <v>0</v>
      </c>
      <c r="J13" s="68"/>
      <c r="K13" s="67"/>
      <c r="L13" s="69"/>
    </row>
    <row r="14" spans="1:12">
      <c r="A14" s="49" t="s">
        <v>20</v>
      </c>
      <c r="B14" s="61"/>
      <c r="C14" s="51" t="s">
        <v>37</v>
      </c>
      <c r="D14" s="62" t="s">
        <v>23</v>
      </c>
      <c r="E14" s="63" t="s">
        <v>38</v>
      </c>
      <c r="F14" s="54">
        <f t="shared" si="0"/>
        <v>147160</v>
      </c>
      <c r="G14" s="55">
        <v>10950</v>
      </c>
      <c r="H14" s="56">
        <v>95310</v>
      </c>
      <c r="I14" s="67">
        <v>36300</v>
      </c>
      <c r="J14" s="68"/>
      <c r="K14" s="67">
        <v>4600</v>
      </c>
      <c r="L14" s="69"/>
    </row>
    <row r="15" spans="1:12" ht="12">
      <c r="A15" s="70"/>
      <c r="B15" s="40"/>
      <c r="C15" s="71" t="s">
        <v>39</v>
      </c>
      <c r="D15" s="42" t="s">
        <v>40</v>
      </c>
      <c r="E15" s="43"/>
      <c r="F15" s="72"/>
      <c r="G15" s="73"/>
      <c r="H15" s="74"/>
      <c r="I15" s="74"/>
      <c r="J15" s="75"/>
      <c r="K15" s="74"/>
      <c r="L15" s="76"/>
    </row>
    <row r="16" spans="1:12">
      <c r="A16" s="49" t="s">
        <v>20</v>
      </c>
      <c r="B16" s="50"/>
      <c r="C16" s="51" t="s">
        <v>41</v>
      </c>
      <c r="D16" s="52" t="s">
        <v>42</v>
      </c>
      <c r="E16" s="77" t="s">
        <v>24</v>
      </c>
      <c r="F16" s="54">
        <f>+G16+H16+I16+J16+K16+L16</f>
        <v>14600</v>
      </c>
      <c r="G16" s="59"/>
      <c r="H16" s="66"/>
      <c r="I16" s="64">
        <v>14600</v>
      </c>
      <c r="J16" s="65"/>
      <c r="K16" s="64"/>
      <c r="L16" s="58"/>
    </row>
    <row r="17" spans="1:12">
      <c r="A17" s="49" t="s">
        <v>20</v>
      </c>
      <c r="B17" s="50"/>
      <c r="C17" s="51" t="s">
        <v>43</v>
      </c>
      <c r="D17" s="52" t="s">
        <v>42</v>
      </c>
      <c r="E17" s="77" t="s">
        <v>26</v>
      </c>
      <c r="F17" s="54">
        <f t="shared" ref="F17:F28" si="1">+G17+H17+I17+J17+K17+L17</f>
        <v>4009</v>
      </c>
      <c r="G17" s="59"/>
      <c r="H17" s="66">
        <v>1909</v>
      </c>
      <c r="I17" s="64">
        <v>0</v>
      </c>
      <c r="J17" s="65">
        <v>2100</v>
      </c>
      <c r="K17" s="64"/>
      <c r="L17" s="58"/>
    </row>
    <row r="18" spans="1:12">
      <c r="A18" s="49" t="s">
        <v>20</v>
      </c>
      <c r="B18" s="50" t="s">
        <v>21</v>
      </c>
      <c r="C18" s="51" t="s">
        <v>44</v>
      </c>
      <c r="D18" s="52" t="s">
        <v>42</v>
      </c>
      <c r="E18" s="77" t="s">
        <v>28</v>
      </c>
      <c r="F18" s="54">
        <f t="shared" si="1"/>
        <v>102910</v>
      </c>
      <c r="G18" s="59"/>
      <c r="H18" s="56">
        <v>55210</v>
      </c>
      <c r="I18" s="64">
        <v>47300</v>
      </c>
      <c r="J18" s="65"/>
      <c r="K18" s="64">
        <v>400</v>
      </c>
      <c r="L18" s="58"/>
    </row>
    <row r="19" spans="1:12">
      <c r="A19" s="49" t="s">
        <v>20</v>
      </c>
      <c r="B19" s="50"/>
      <c r="C19" s="51" t="s">
        <v>45</v>
      </c>
      <c r="D19" s="52" t="s">
        <v>42</v>
      </c>
      <c r="E19" s="77" t="s">
        <v>30</v>
      </c>
      <c r="F19" s="54">
        <f t="shared" si="1"/>
        <v>71154</v>
      </c>
      <c r="G19" s="55">
        <v>14500</v>
      </c>
      <c r="H19" s="56">
        <v>3154</v>
      </c>
      <c r="I19" s="64">
        <v>51600</v>
      </c>
      <c r="J19" s="65">
        <v>400</v>
      </c>
      <c r="K19" s="64">
        <v>1500</v>
      </c>
      <c r="L19" s="58"/>
    </row>
    <row r="20" spans="1:12">
      <c r="A20" s="49" t="s">
        <v>20</v>
      </c>
      <c r="B20" s="61" t="s">
        <v>21</v>
      </c>
      <c r="C20" s="51" t="s">
        <v>46</v>
      </c>
      <c r="D20" s="62" t="s">
        <v>42</v>
      </c>
      <c r="E20" s="77" t="s">
        <v>32</v>
      </c>
      <c r="F20" s="54">
        <f t="shared" si="1"/>
        <v>236560</v>
      </c>
      <c r="G20" s="55">
        <v>47600</v>
      </c>
      <c r="H20" s="78">
        <v>64260</v>
      </c>
      <c r="I20" s="64">
        <v>95000</v>
      </c>
      <c r="J20" s="65"/>
      <c r="K20" s="64">
        <v>29700</v>
      </c>
      <c r="L20" s="58"/>
    </row>
    <row r="21" spans="1:12">
      <c r="A21" s="49" t="s">
        <v>20</v>
      </c>
      <c r="B21" s="50" t="s">
        <v>21</v>
      </c>
      <c r="C21" s="51" t="s">
        <v>47</v>
      </c>
      <c r="D21" s="52" t="s">
        <v>42</v>
      </c>
      <c r="E21" s="77" t="s">
        <v>34</v>
      </c>
      <c r="F21" s="54">
        <f t="shared" si="1"/>
        <v>292970</v>
      </c>
      <c r="G21" s="79">
        <v>38550</v>
      </c>
      <c r="H21" s="78">
        <v>67340</v>
      </c>
      <c r="I21" s="64">
        <v>177480</v>
      </c>
      <c r="J21" s="65"/>
      <c r="K21" s="64">
        <v>9300</v>
      </c>
      <c r="L21" s="58">
        <v>300</v>
      </c>
    </row>
    <row r="22" spans="1:12">
      <c r="A22" s="49" t="s">
        <v>20</v>
      </c>
      <c r="B22" s="50"/>
      <c r="C22" s="51" t="s">
        <v>48</v>
      </c>
      <c r="D22" s="52" t="s">
        <v>42</v>
      </c>
      <c r="E22" s="77" t="s">
        <v>36</v>
      </c>
      <c r="F22" s="54">
        <f t="shared" si="1"/>
        <v>16060</v>
      </c>
      <c r="G22" s="79">
        <v>3000</v>
      </c>
      <c r="H22" s="78">
        <v>440</v>
      </c>
      <c r="I22" s="67">
        <v>11820</v>
      </c>
      <c r="J22" s="68"/>
      <c r="K22" s="67">
        <v>800</v>
      </c>
      <c r="L22" s="69"/>
    </row>
    <row r="23" spans="1:12">
      <c r="A23" s="49" t="s">
        <v>20</v>
      </c>
      <c r="B23" s="50" t="s">
        <v>21</v>
      </c>
      <c r="C23" s="51" t="s">
        <v>49</v>
      </c>
      <c r="D23" s="52" t="s">
        <v>42</v>
      </c>
      <c r="E23" s="77" t="s">
        <v>38</v>
      </c>
      <c r="F23" s="54">
        <f t="shared" si="1"/>
        <v>1302760</v>
      </c>
      <c r="G23" s="79">
        <v>102900</v>
      </c>
      <c r="H23" s="56">
        <v>240000</v>
      </c>
      <c r="I23" s="64">
        <v>483960</v>
      </c>
      <c r="J23" s="65">
        <v>44400</v>
      </c>
      <c r="K23" s="64">
        <v>39500</v>
      </c>
      <c r="L23" s="58">
        <v>392000</v>
      </c>
    </row>
    <row r="24" spans="1:12" ht="12">
      <c r="A24" s="70"/>
      <c r="B24" s="40"/>
      <c r="C24" s="71" t="s">
        <v>50</v>
      </c>
      <c r="D24" s="42" t="s">
        <v>51</v>
      </c>
      <c r="E24" s="43"/>
      <c r="F24" s="72"/>
      <c r="G24" s="73"/>
      <c r="H24" s="74"/>
      <c r="I24" s="74"/>
      <c r="J24" s="75"/>
      <c r="K24" s="74"/>
      <c r="L24" s="76"/>
    </row>
    <row r="25" spans="1:12">
      <c r="A25" s="49" t="s">
        <v>20</v>
      </c>
      <c r="B25" s="50"/>
      <c r="C25" s="51" t="s">
        <v>52</v>
      </c>
      <c r="D25" s="52" t="s">
        <v>53</v>
      </c>
      <c r="E25" s="53"/>
      <c r="F25" s="54">
        <f t="shared" si="1"/>
        <v>1100</v>
      </c>
      <c r="G25" s="80"/>
      <c r="H25" s="81"/>
      <c r="I25" s="78">
        <v>100</v>
      </c>
      <c r="J25" s="82">
        <v>1000</v>
      </c>
      <c r="K25" s="78"/>
      <c r="L25" s="83"/>
    </row>
    <row r="26" spans="1:12">
      <c r="A26" s="49" t="s">
        <v>20</v>
      </c>
      <c r="B26" s="61"/>
      <c r="C26" s="51" t="s">
        <v>54</v>
      </c>
      <c r="D26" s="62" t="s">
        <v>55</v>
      </c>
      <c r="E26" s="63"/>
      <c r="F26" s="54">
        <f t="shared" si="1"/>
        <v>30000</v>
      </c>
      <c r="G26" s="84"/>
      <c r="H26" s="85"/>
      <c r="I26" s="64"/>
      <c r="J26" s="82"/>
      <c r="K26" s="78"/>
      <c r="L26" s="83">
        <v>30000</v>
      </c>
    </row>
    <row r="27" spans="1:12" ht="12">
      <c r="A27" s="70"/>
      <c r="B27" s="40"/>
      <c r="C27" s="71" t="s">
        <v>56</v>
      </c>
      <c r="D27" s="42" t="s">
        <v>57</v>
      </c>
      <c r="E27" s="43"/>
      <c r="F27" s="72"/>
      <c r="G27" s="73"/>
      <c r="H27" s="74"/>
      <c r="I27" s="74"/>
      <c r="J27" s="75"/>
      <c r="K27" s="74"/>
      <c r="L27" s="76"/>
    </row>
    <row r="28" spans="1:12">
      <c r="A28" s="49" t="s">
        <v>58</v>
      </c>
      <c r="B28" s="61" t="s">
        <v>21</v>
      </c>
      <c r="C28" s="51" t="s">
        <v>59</v>
      </c>
      <c r="D28" s="62" t="s">
        <v>60</v>
      </c>
      <c r="E28" s="63" t="s">
        <v>61</v>
      </c>
      <c r="F28" s="54">
        <f t="shared" si="1"/>
        <v>487280</v>
      </c>
      <c r="G28" s="55">
        <v>101600</v>
      </c>
      <c r="H28" s="56">
        <v>181500</v>
      </c>
      <c r="I28" s="56">
        <v>182580</v>
      </c>
      <c r="J28" s="57">
        <v>21600</v>
      </c>
      <c r="K28" s="56"/>
      <c r="L28" s="60"/>
    </row>
    <row r="29" spans="1:12" ht="12">
      <c r="A29" s="70"/>
      <c r="B29" s="40"/>
      <c r="C29" s="71" t="s">
        <v>62</v>
      </c>
      <c r="D29" s="42" t="s">
        <v>63</v>
      </c>
      <c r="E29" s="43"/>
      <c r="F29" s="72"/>
      <c r="G29" s="73"/>
      <c r="H29" s="74"/>
      <c r="I29" s="74"/>
      <c r="J29" s="75"/>
      <c r="K29" s="74"/>
      <c r="L29" s="76"/>
    </row>
    <row r="30" spans="1:12">
      <c r="A30" s="49" t="s">
        <v>64</v>
      </c>
      <c r="B30" s="50" t="s">
        <v>21</v>
      </c>
      <c r="C30" s="51" t="s">
        <v>65</v>
      </c>
      <c r="D30" s="52" t="s">
        <v>66</v>
      </c>
      <c r="E30" s="53" t="s">
        <v>24</v>
      </c>
      <c r="F30" s="54">
        <f>+G30+H30+I30+J30+K30+L30</f>
        <v>208100</v>
      </c>
      <c r="G30" s="84">
        <v>41500</v>
      </c>
      <c r="H30" s="85">
        <v>43400</v>
      </c>
      <c r="I30" s="78">
        <v>123200</v>
      </c>
      <c r="J30" s="82"/>
      <c r="K30" s="78"/>
      <c r="L30" s="83"/>
    </row>
    <row r="31" spans="1:12">
      <c r="A31" s="49" t="s">
        <v>64</v>
      </c>
      <c r="B31" s="61" t="s">
        <v>21</v>
      </c>
      <c r="C31" s="51" t="s">
        <v>67</v>
      </c>
      <c r="D31" s="62" t="s">
        <v>66</v>
      </c>
      <c r="E31" s="63" t="s">
        <v>28</v>
      </c>
      <c r="F31" s="54">
        <f t="shared" ref="F31:F44" si="2">+G31+H31+I31+J31+K31+L31</f>
        <v>327100</v>
      </c>
      <c r="G31" s="84">
        <v>73300</v>
      </c>
      <c r="H31" s="85">
        <v>50200</v>
      </c>
      <c r="I31" s="78">
        <v>203600</v>
      </c>
      <c r="J31" s="82"/>
      <c r="K31" s="78"/>
      <c r="L31" s="83"/>
    </row>
    <row r="32" spans="1:12">
      <c r="A32" s="49" t="s">
        <v>64</v>
      </c>
      <c r="B32" s="61" t="s">
        <v>21</v>
      </c>
      <c r="C32" s="51" t="s">
        <v>68</v>
      </c>
      <c r="D32" s="62" t="s">
        <v>66</v>
      </c>
      <c r="E32" s="63" t="s">
        <v>30</v>
      </c>
      <c r="F32" s="54">
        <f t="shared" si="2"/>
        <v>161500</v>
      </c>
      <c r="G32" s="84">
        <v>24800</v>
      </c>
      <c r="H32" s="85">
        <v>17100</v>
      </c>
      <c r="I32" s="78">
        <v>119600</v>
      </c>
      <c r="J32" s="82"/>
      <c r="K32" s="78"/>
      <c r="L32" s="83"/>
    </row>
    <row r="33" spans="1:12">
      <c r="A33" s="49" t="s">
        <v>64</v>
      </c>
      <c r="B33" s="61" t="s">
        <v>21</v>
      </c>
      <c r="C33" s="51" t="s">
        <v>69</v>
      </c>
      <c r="D33" s="62" t="s">
        <v>66</v>
      </c>
      <c r="E33" s="63" t="s">
        <v>32</v>
      </c>
      <c r="F33" s="54">
        <f t="shared" si="2"/>
        <v>86600</v>
      </c>
      <c r="G33" s="84">
        <v>9000</v>
      </c>
      <c r="H33" s="85">
        <v>9800</v>
      </c>
      <c r="I33" s="78">
        <v>67800</v>
      </c>
      <c r="J33" s="82"/>
      <c r="K33" s="78"/>
      <c r="L33" s="83"/>
    </row>
    <row r="34" spans="1:12">
      <c r="A34" s="49" t="s">
        <v>64</v>
      </c>
      <c r="B34" s="61" t="s">
        <v>21</v>
      </c>
      <c r="C34" s="51" t="s">
        <v>70</v>
      </c>
      <c r="D34" s="62" t="s">
        <v>66</v>
      </c>
      <c r="E34" s="63" t="s">
        <v>34</v>
      </c>
      <c r="F34" s="54">
        <f t="shared" si="2"/>
        <v>154750</v>
      </c>
      <c r="G34" s="84">
        <v>38550</v>
      </c>
      <c r="H34" s="85">
        <v>10950</v>
      </c>
      <c r="I34" s="78">
        <v>105250</v>
      </c>
      <c r="J34" s="82"/>
      <c r="K34" s="78"/>
      <c r="L34" s="83"/>
    </row>
    <row r="35" spans="1:12">
      <c r="A35" s="49" t="s">
        <v>64</v>
      </c>
      <c r="B35" s="61"/>
      <c r="C35" s="51" t="s">
        <v>71</v>
      </c>
      <c r="D35" s="62" t="s">
        <v>66</v>
      </c>
      <c r="E35" s="63" t="s">
        <v>61</v>
      </c>
      <c r="F35" s="54">
        <f t="shared" si="2"/>
        <v>1800</v>
      </c>
      <c r="G35" s="80"/>
      <c r="H35" s="78">
        <v>1800</v>
      </c>
      <c r="I35" s="78"/>
      <c r="J35" s="82"/>
      <c r="K35" s="78"/>
      <c r="L35" s="83"/>
    </row>
    <row r="36" spans="1:12">
      <c r="A36" s="49" t="s">
        <v>64</v>
      </c>
      <c r="B36" s="61"/>
      <c r="C36" s="51" t="s">
        <v>72</v>
      </c>
      <c r="D36" s="62" t="s">
        <v>73</v>
      </c>
      <c r="E36" s="63"/>
      <c r="F36" s="54">
        <f t="shared" si="2"/>
        <v>460</v>
      </c>
      <c r="G36" s="84"/>
      <c r="H36" s="85">
        <v>460</v>
      </c>
      <c r="I36" s="78"/>
      <c r="J36" s="82"/>
      <c r="K36" s="78"/>
      <c r="L36" s="83"/>
    </row>
    <row r="37" spans="1:12" ht="12">
      <c r="A37" s="70"/>
      <c r="B37" s="40"/>
      <c r="C37" s="41" t="s">
        <v>74</v>
      </c>
      <c r="D37" s="42" t="s">
        <v>75</v>
      </c>
      <c r="E37" s="43"/>
      <c r="F37" s="72"/>
      <c r="G37" s="73"/>
      <c r="H37" s="74"/>
      <c r="I37" s="74"/>
      <c r="J37" s="75"/>
      <c r="K37" s="74"/>
      <c r="L37" s="76"/>
    </row>
    <row r="38" spans="1:12">
      <c r="A38" s="49"/>
      <c r="B38" s="61" t="s">
        <v>21</v>
      </c>
      <c r="C38" s="51" t="s">
        <v>76</v>
      </c>
      <c r="D38" s="62" t="s">
        <v>77</v>
      </c>
      <c r="E38" s="63" t="s">
        <v>38</v>
      </c>
      <c r="F38" s="54">
        <f t="shared" si="2"/>
        <v>120</v>
      </c>
      <c r="G38" s="59"/>
      <c r="H38" s="56">
        <v>120</v>
      </c>
      <c r="I38" s="56"/>
      <c r="J38" s="57"/>
      <c r="K38" s="56"/>
      <c r="L38" s="60"/>
    </row>
    <row r="39" spans="1:12">
      <c r="A39" s="49"/>
      <c r="B39" s="61" t="s">
        <v>21</v>
      </c>
      <c r="C39" s="51" t="s">
        <v>78</v>
      </c>
      <c r="D39" s="62" t="s">
        <v>77</v>
      </c>
      <c r="E39" s="63" t="s">
        <v>79</v>
      </c>
      <c r="F39" s="54">
        <f t="shared" si="2"/>
        <v>120</v>
      </c>
      <c r="G39" s="55">
        <v>120</v>
      </c>
      <c r="H39" s="56"/>
      <c r="I39" s="56"/>
      <c r="J39" s="57"/>
      <c r="K39" s="56"/>
      <c r="L39" s="60"/>
    </row>
    <row r="40" spans="1:12" ht="12">
      <c r="A40" s="70"/>
      <c r="B40" s="40"/>
      <c r="C40" s="41" t="s">
        <v>80</v>
      </c>
      <c r="D40" s="42" t="s">
        <v>81</v>
      </c>
      <c r="E40" s="43"/>
      <c r="F40" s="72"/>
      <c r="G40" s="73"/>
      <c r="H40" s="74"/>
      <c r="I40" s="74"/>
      <c r="J40" s="75"/>
      <c r="K40" s="74"/>
      <c r="L40" s="76"/>
    </row>
    <row r="41" spans="1:12">
      <c r="A41" s="49" t="s">
        <v>82</v>
      </c>
      <c r="B41" s="50" t="s">
        <v>21</v>
      </c>
      <c r="C41" s="51" t="s">
        <v>83</v>
      </c>
      <c r="D41" s="52" t="s">
        <v>84</v>
      </c>
      <c r="E41" s="53"/>
      <c r="F41" s="54">
        <f t="shared" si="2"/>
        <v>8500</v>
      </c>
      <c r="G41" s="84">
        <v>7200</v>
      </c>
      <c r="H41" s="85">
        <v>1300</v>
      </c>
      <c r="I41" s="78"/>
      <c r="J41" s="82"/>
      <c r="K41" s="78"/>
      <c r="L41" s="83"/>
    </row>
    <row r="42" spans="1:12">
      <c r="A42" s="49" t="s">
        <v>82</v>
      </c>
      <c r="B42" s="50" t="s">
        <v>21</v>
      </c>
      <c r="C42" s="51" t="s">
        <v>85</v>
      </c>
      <c r="D42" s="52" t="s">
        <v>86</v>
      </c>
      <c r="E42" s="53"/>
      <c r="F42" s="54">
        <f t="shared" si="2"/>
        <v>250470</v>
      </c>
      <c r="G42" s="84">
        <v>6610</v>
      </c>
      <c r="H42" s="85">
        <v>242460</v>
      </c>
      <c r="I42" s="78">
        <v>1400</v>
      </c>
      <c r="J42" s="82"/>
      <c r="K42" s="78"/>
      <c r="L42" s="83"/>
    </row>
    <row r="43" spans="1:12">
      <c r="A43" s="49" t="s">
        <v>82</v>
      </c>
      <c r="B43" s="50" t="s">
        <v>21</v>
      </c>
      <c r="C43" s="51" t="s">
        <v>87</v>
      </c>
      <c r="D43" s="52" t="s">
        <v>88</v>
      </c>
      <c r="E43" s="53"/>
      <c r="F43" s="54">
        <f t="shared" si="2"/>
        <v>2970</v>
      </c>
      <c r="G43" s="84">
        <v>1370</v>
      </c>
      <c r="H43" s="85"/>
      <c r="I43" s="78">
        <v>1600</v>
      </c>
      <c r="J43" s="82"/>
      <c r="K43" s="78"/>
      <c r="L43" s="83"/>
    </row>
    <row r="44" spans="1:12">
      <c r="A44" s="49" t="s">
        <v>82</v>
      </c>
      <c r="B44" s="61" t="s">
        <v>21</v>
      </c>
      <c r="C44" s="51" t="s">
        <v>89</v>
      </c>
      <c r="D44" s="62" t="s">
        <v>90</v>
      </c>
      <c r="E44" s="63"/>
      <c r="F44" s="54">
        <f t="shared" si="2"/>
        <v>8160</v>
      </c>
      <c r="G44" s="84">
        <v>4460</v>
      </c>
      <c r="H44" s="85">
        <v>2700</v>
      </c>
      <c r="I44" s="78">
        <v>1000</v>
      </c>
      <c r="J44" s="82"/>
      <c r="K44" s="78"/>
      <c r="L44" s="83"/>
    </row>
    <row r="45" spans="1:12" ht="12" hidden="1">
      <c r="A45" s="29"/>
      <c r="B45" s="86"/>
      <c r="C45" s="260" t="s">
        <v>91</v>
      </c>
      <c r="D45" s="260"/>
      <c r="E45" s="11"/>
      <c r="F45" s="87"/>
      <c r="G45" s="88"/>
      <c r="H45" s="66"/>
      <c r="I45" s="64"/>
      <c r="J45" s="65"/>
      <c r="K45" s="64"/>
      <c r="L45" s="58"/>
    </row>
    <row r="46" spans="1:12" ht="12" hidden="1">
      <c r="A46" s="29"/>
      <c r="B46" s="86"/>
      <c r="C46" s="19" t="s">
        <v>2</v>
      </c>
      <c r="D46" s="89" t="s">
        <v>3</v>
      </c>
      <c r="E46" s="90"/>
      <c r="F46" s="91"/>
      <c r="G46" s="92"/>
      <c r="H46" s="66"/>
      <c r="I46" s="64"/>
      <c r="J46" s="65"/>
      <c r="K46" s="64"/>
      <c r="L46" s="58"/>
    </row>
    <row r="47" spans="1:12" ht="12" hidden="1">
      <c r="A47" s="22" t="s">
        <v>8</v>
      </c>
      <c r="B47" s="86"/>
      <c r="C47" s="23" t="s">
        <v>10</v>
      </c>
      <c r="D47" s="24" t="s">
        <v>11</v>
      </c>
      <c r="E47" s="93"/>
      <c r="F47" s="26"/>
      <c r="G47" s="94"/>
      <c r="H47" s="66"/>
      <c r="I47" s="64"/>
      <c r="J47" s="65"/>
      <c r="K47" s="64"/>
      <c r="L47" s="58"/>
    </row>
    <row r="48" spans="1:12" ht="12">
      <c r="A48" s="95"/>
      <c r="B48" s="95"/>
      <c r="C48" s="96">
        <v>2</v>
      </c>
      <c r="D48" s="97" t="s">
        <v>92</v>
      </c>
      <c r="E48" s="98"/>
      <c r="F48" s="99"/>
      <c r="G48" s="100"/>
      <c r="H48" s="101"/>
      <c r="I48" s="101"/>
      <c r="J48" s="102"/>
      <c r="K48" s="101"/>
      <c r="L48" s="103"/>
    </row>
    <row r="49" spans="1:12" ht="12">
      <c r="A49" s="70"/>
      <c r="B49" s="70"/>
      <c r="C49" s="104" t="s">
        <v>93</v>
      </c>
      <c r="D49" s="105" t="s">
        <v>94</v>
      </c>
      <c r="E49" s="106"/>
      <c r="F49" s="72"/>
      <c r="G49" s="73"/>
      <c r="H49" s="74"/>
      <c r="I49" s="74"/>
      <c r="J49" s="75"/>
      <c r="K49" s="74"/>
      <c r="L49" s="76"/>
    </row>
    <row r="50" spans="1:12">
      <c r="A50" s="49" t="s">
        <v>95</v>
      </c>
      <c r="B50" s="86"/>
      <c r="C50" s="51" t="s">
        <v>96</v>
      </c>
      <c r="D50" s="62" t="s">
        <v>97</v>
      </c>
      <c r="E50" s="63" t="s">
        <v>28</v>
      </c>
      <c r="F50" s="54">
        <f t="shared" ref="F50:F64" si="3">+G50+H50+I50+J50+K50+L50</f>
        <v>18030</v>
      </c>
      <c r="G50" s="107">
        <v>12480</v>
      </c>
      <c r="H50" s="66">
        <v>0</v>
      </c>
      <c r="I50" s="64">
        <v>5550</v>
      </c>
      <c r="J50" s="65"/>
      <c r="K50" s="64"/>
      <c r="L50" s="58"/>
    </row>
    <row r="51" spans="1:12">
      <c r="A51" s="49" t="s">
        <v>98</v>
      </c>
      <c r="B51" s="86" t="s">
        <v>21</v>
      </c>
      <c r="C51" s="51" t="s">
        <v>99</v>
      </c>
      <c r="D51" s="62" t="s">
        <v>97</v>
      </c>
      <c r="E51" s="63" t="s">
        <v>30</v>
      </c>
      <c r="F51" s="54">
        <f t="shared" si="3"/>
        <v>427060</v>
      </c>
      <c r="G51" s="107">
        <v>100870</v>
      </c>
      <c r="H51" s="66">
        <v>3000</v>
      </c>
      <c r="I51" s="64">
        <v>323190</v>
      </c>
      <c r="J51" s="65"/>
      <c r="K51" s="64"/>
      <c r="L51" s="58"/>
    </row>
    <row r="52" spans="1:12">
      <c r="A52" s="49" t="s">
        <v>98</v>
      </c>
      <c r="B52" s="86" t="s">
        <v>21</v>
      </c>
      <c r="C52" s="51" t="s">
        <v>100</v>
      </c>
      <c r="D52" s="62" t="s">
        <v>97</v>
      </c>
      <c r="E52" s="63" t="s">
        <v>32</v>
      </c>
      <c r="F52" s="54">
        <f t="shared" si="3"/>
        <v>389105</v>
      </c>
      <c r="G52" s="107">
        <v>105565</v>
      </c>
      <c r="H52" s="66">
        <v>40000</v>
      </c>
      <c r="I52" s="64">
        <v>243540</v>
      </c>
      <c r="J52" s="65"/>
      <c r="K52" s="64"/>
      <c r="L52" s="58"/>
    </row>
    <row r="53" spans="1:12" ht="12">
      <c r="A53" s="49"/>
      <c r="B53" s="86"/>
      <c r="C53" s="51"/>
      <c r="D53" s="108" t="s">
        <v>101</v>
      </c>
      <c r="E53" s="109"/>
      <c r="F53" s="54">
        <f t="shared" si="3"/>
        <v>0</v>
      </c>
      <c r="G53" s="107"/>
      <c r="H53" s="66"/>
      <c r="I53" s="64"/>
      <c r="J53" s="65"/>
      <c r="K53" s="64"/>
      <c r="L53" s="58"/>
    </row>
    <row r="54" spans="1:12" ht="12">
      <c r="A54" s="49"/>
      <c r="B54" s="86"/>
      <c r="C54" s="51"/>
      <c r="D54" s="108"/>
      <c r="E54" s="109"/>
      <c r="F54" s="54">
        <f t="shared" si="3"/>
        <v>0</v>
      </c>
      <c r="G54" s="107"/>
      <c r="H54" s="66"/>
      <c r="I54" s="64"/>
      <c r="J54" s="65"/>
      <c r="K54" s="64"/>
      <c r="L54" s="58"/>
    </row>
    <row r="55" spans="1:12" ht="12">
      <c r="A55" s="49"/>
      <c r="B55" s="86"/>
      <c r="C55" s="51"/>
      <c r="D55" s="108"/>
      <c r="E55" s="109"/>
      <c r="F55" s="54">
        <f t="shared" si="3"/>
        <v>0</v>
      </c>
      <c r="G55" s="107"/>
      <c r="H55" s="66"/>
      <c r="I55" s="64"/>
      <c r="J55" s="65"/>
      <c r="K55" s="64"/>
      <c r="L55" s="58"/>
    </row>
    <row r="56" spans="1:12">
      <c r="A56" s="49"/>
      <c r="B56" s="86"/>
      <c r="C56" s="51"/>
      <c r="D56" s="62"/>
      <c r="E56" s="63"/>
      <c r="F56" s="54">
        <f t="shared" si="3"/>
        <v>0</v>
      </c>
      <c r="G56" s="107"/>
      <c r="H56" s="66"/>
      <c r="I56" s="64"/>
      <c r="J56" s="65"/>
      <c r="K56" s="64"/>
      <c r="L56" s="58"/>
    </row>
    <row r="57" spans="1:12" ht="12">
      <c r="A57" s="70"/>
      <c r="B57" s="70"/>
      <c r="C57" s="104" t="s">
        <v>102</v>
      </c>
      <c r="D57" s="105" t="s">
        <v>103</v>
      </c>
      <c r="E57" s="106"/>
      <c r="F57" s="72"/>
      <c r="G57" s="73"/>
      <c r="H57" s="74"/>
      <c r="I57" s="74"/>
      <c r="J57" s="75"/>
      <c r="K57" s="74"/>
      <c r="L57" s="76"/>
    </row>
    <row r="58" spans="1:12">
      <c r="A58" s="49" t="s">
        <v>98</v>
      </c>
      <c r="B58" s="86"/>
      <c r="C58" s="51" t="s">
        <v>104</v>
      </c>
      <c r="D58" s="62" t="s">
        <v>105</v>
      </c>
      <c r="E58" s="63" t="s">
        <v>28</v>
      </c>
      <c r="F58" s="54">
        <f t="shared" si="3"/>
        <v>960</v>
      </c>
      <c r="G58" s="107"/>
      <c r="H58" s="66">
        <v>0</v>
      </c>
      <c r="I58" s="64">
        <v>960</v>
      </c>
      <c r="J58" s="65"/>
      <c r="K58" s="64"/>
      <c r="L58" s="58"/>
    </row>
    <row r="59" spans="1:12">
      <c r="A59" s="49" t="s">
        <v>98</v>
      </c>
      <c r="B59" s="86" t="s">
        <v>21</v>
      </c>
      <c r="C59" s="51" t="s">
        <v>106</v>
      </c>
      <c r="D59" s="62" t="s">
        <v>105</v>
      </c>
      <c r="E59" s="63" t="s">
        <v>30</v>
      </c>
      <c r="F59" s="54">
        <f t="shared" si="3"/>
        <v>326560</v>
      </c>
      <c r="G59" s="107"/>
      <c r="H59" s="66">
        <v>250600</v>
      </c>
      <c r="I59" s="64">
        <v>75960</v>
      </c>
      <c r="J59" s="65"/>
      <c r="K59" s="64"/>
      <c r="L59" s="58"/>
    </row>
    <row r="60" spans="1:12">
      <c r="A60" s="49" t="s">
        <v>98</v>
      </c>
      <c r="B60" s="86" t="s">
        <v>21</v>
      </c>
      <c r="C60" s="51" t="s">
        <v>107</v>
      </c>
      <c r="D60" s="62" t="s">
        <v>105</v>
      </c>
      <c r="E60" s="63" t="s">
        <v>32</v>
      </c>
      <c r="F60" s="54">
        <f t="shared" si="3"/>
        <v>304560</v>
      </c>
      <c r="G60" s="107"/>
      <c r="H60" s="66">
        <v>290520</v>
      </c>
      <c r="I60" s="64">
        <v>14040</v>
      </c>
      <c r="J60" s="65"/>
      <c r="K60" s="64"/>
      <c r="L60" s="58"/>
    </row>
    <row r="61" spans="1:12" ht="12">
      <c r="A61" s="49"/>
      <c r="B61" s="86"/>
      <c r="C61" s="51"/>
      <c r="D61" s="108" t="s">
        <v>101</v>
      </c>
      <c r="E61" s="109"/>
      <c r="F61" s="54">
        <f t="shared" si="3"/>
        <v>0</v>
      </c>
      <c r="G61" s="107"/>
      <c r="H61" s="66"/>
      <c r="I61" s="64"/>
      <c r="J61" s="65"/>
      <c r="K61" s="64"/>
      <c r="L61" s="58"/>
    </row>
    <row r="62" spans="1:12" ht="12">
      <c r="A62" s="49"/>
      <c r="B62" s="86"/>
      <c r="C62" s="51"/>
      <c r="D62" s="108"/>
      <c r="E62" s="109"/>
      <c r="F62" s="54">
        <f t="shared" si="3"/>
        <v>0</v>
      </c>
      <c r="G62" s="107"/>
      <c r="H62" s="66"/>
      <c r="I62" s="64"/>
      <c r="J62" s="65"/>
      <c r="K62" s="64"/>
      <c r="L62" s="58"/>
    </row>
    <row r="63" spans="1:12" ht="12">
      <c r="A63" s="49"/>
      <c r="B63" s="86"/>
      <c r="C63" s="51"/>
      <c r="D63" s="108"/>
      <c r="E63" s="109"/>
      <c r="F63" s="54">
        <f t="shared" si="3"/>
        <v>0</v>
      </c>
      <c r="G63" s="107"/>
      <c r="H63" s="66"/>
      <c r="I63" s="64"/>
      <c r="J63" s="65"/>
      <c r="K63" s="64"/>
      <c r="L63" s="58"/>
    </row>
    <row r="64" spans="1:12">
      <c r="A64" s="49"/>
      <c r="B64" s="86"/>
      <c r="C64" s="51"/>
      <c r="D64" s="62"/>
      <c r="E64" s="63"/>
      <c r="F64" s="54">
        <f t="shared" si="3"/>
        <v>0</v>
      </c>
      <c r="G64" s="107"/>
      <c r="H64" s="66"/>
      <c r="I64" s="64"/>
      <c r="J64" s="65"/>
      <c r="K64" s="64"/>
      <c r="L64" s="58"/>
    </row>
    <row r="65" spans="1:12" ht="12">
      <c r="A65" s="95"/>
      <c r="B65" s="95"/>
      <c r="C65" s="96">
        <v>3</v>
      </c>
      <c r="D65" s="97" t="s">
        <v>108</v>
      </c>
      <c r="E65" s="98"/>
      <c r="F65" s="110"/>
      <c r="G65" s="100"/>
      <c r="H65" s="101"/>
      <c r="I65" s="101"/>
      <c r="J65" s="102"/>
      <c r="K65" s="101"/>
      <c r="L65" s="103"/>
    </row>
    <row r="66" spans="1:12" ht="12">
      <c r="A66" s="70"/>
      <c r="B66" s="70"/>
      <c r="C66" s="104" t="s">
        <v>109</v>
      </c>
      <c r="D66" s="105" t="s">
        <v>110</v>
      </c>
      <c r="E66" s="106"/>
      <c r="F66" s="111"/>
      <c r="G66" s="73"/>
      <c r="H66" s="74"/>
      <c r="I66" s="74"/>
      <c r="J66" s="75"/>
      <c r="K66" s="74"/>
      <c r="L66" s="76"/>
    </row>
    <row r="67" spans="1:12">
      <c r="A67" s="49" t="s">
        <v>111</v>
      </c>
      <c r="B67" s="86" t="s">
        <v>21</v>
      </c>
      <c r="C67" s="51" t="s">
        <v>112</v>
      </c>
      <c r="D67" s="112" t="s">
        <v>113</v>
      </c>
      <c r="E67" s="113"/>
      <c r="F67" s="54">
        <f t="shared" ref="F67:F72" si="4">+G67+H67+I67+J67+K67+L67</f>
        <v>31500</v>
      </c>
      <c r="G67" s="107">
        <v>3100</v>
      </c>
      <c r="H67" s="66">
        <v>6000</v>
      </c>
      <c r="I67" s="64">
        <f>22400</f>
        <v>22400</v>
      </c>
      <c r="J67" s="65"/>
      <c r="K67" s="64"/>
      <c r="L67" s="58"/>
    </row>
    <row r="68" spans="1:12">
      <c r="A68" s="49" t="s">
        <v>111</v>
      </c>
      <c r="B68" s="86" t="s">
        <v>21</v>
      </c>
      <c r="C68" s="51" t="s">
        <v>114</v>
      </c>
      <c r="D68" s="112" t="s">
        <v>115</v>
      </c>
      <c r="E68" s="113"/>
      <c r="F68" s="54">
        <f t="shared" si="4"/>
        <v>25930</v>
      </c>
      <c r="G68" s="107">
        <v>8430</v>
      </c>
      <c r="H68" s="66">
        <v>4700</v>
      </c>
      <c r="I68" s="64">
        <v>12800</v>
      </c>
      <c r="J68" s="65"/>
      <c r="K68" s="64"/>
      <c r="L68" s="58"/>
    </row>
    <row r="69" spans="1:12">
      <c r="A69" s="49" t="s">
        <v>111</v>
      </c>
      <c r="B69" s="86"/>
      <c r="C69" s="51" t="s">
        <v>116</v>
      </c>
      <c r="D69" s="112" t="s">
        <v>117</v>
      </c>
      <c r="E69" s="113"/>
      <c r="F69" s="54">
        <f t="shared" si="4"/>
        <v>0</v>
      </c>
      <c r="G69" s="107">
        <v>0</v>
      </c>
      <c r="H69" s="66"/>
      <c r="I69" s="64"/>
      <c r="J69" s="65"/>
      <c r="K69" s="64"/>
      <c r="L69" s="58"/>
    </row>
    <row r="70" spans="1:12">
      <c r="A70" s="49" t="s">
        <v>111</v>
      </c>
      <c r="B70" s="86" t="s">
        <v>21</v>
      </c>
      <c r="C70" s="51" t="s">
        <v>118</v>
      </c>
      <c r="D70" s="112" t="s">
        <v>119</v>
      </c>
      <c r="E70" s="113"/>
      <c r="F70" s="54">
        <f t="shared" si="4"/>
        <v>309830</v>
      </c>
      <c r="G70" s="107">
        <v>97030</v>
      </c>
      <c r="H70" s="66">
        <v>54000</v>
      </c>
      <c r="I70" s="64">
        <v>158800</v>
      </c>
      <c r="J70" s="65"/>
      <c r="K70" s="64"/>
      <c r="L70" s="58"/>
    </row>
    <row r="71" spans="1:12">
      <c r="A71" s="49" t="s">
        <v>111</v>
      </c>
      <c r="B71" s="86" t="s">
        <v>21</v>
      </c>
      <c r="C71" s="51" t="s">
        <v>120</v>
      </c>
      <c r="D71" s="112" t="s">
        <v>121</v>
      </c>
      <c r="E71" s="113"/>
      <c r="F71" s="54">
        <f t="shared" si="4"/>
        <v>121619</v>
      </c>
      <c r="G71" s="107">
        <v>76319</v>
      </c>
      <c r="H71" s="66">
        <v>0</v>
      </c>
      <c r="I71" s="64">
        <v>45300</v>
      </c>
      <c r="J71" s="65"/>
      <c r="K71" s="64"/>
      <c r="L71" s="58"/>
    </row>
    <row r="72" spans="1:12">
      <c r="A72" s="49" t="s">
        <v>111</v>
      </c>
      <c r="B72" s="86"/>
      <c r="C72" s="51" t="s">
        <v>122</v>
      </c>
      <c r="D72" s="112" t="s">
        <v>123</v>
      </c>
      <c r="E72" s="113"/>
      <c r="F72" s="54">
        <f t="shared" si="4"/>
        <v>0</v>
      </c>
      <c r="G72" s="107"/>
      <c r="H72" s="66"/>
      <c r="I72" s="64"/>
      <c r="J72" s="65"/>
      <c r="K72" s="64"/>
      <c r="L72" s="58"/>
    </row>
    <row r="73" spans="1:12">
      <c r="A73" s="49"/>
      <c r="B73" s="86"/>
      <c r="C73" s="51"/>
      <c r="D73" s="112"/>
      <c r="E73" s="113"/>
      <c r="F73" s="54"/>
      <c r="G73" s="107"/>
      <c r="H73" s="66"/>
      <c r="I73" s="64"/>
      <c r="J73" s="65"/>
      <c r="K73" s="64"/>
      <c r="L73" s="58"/>
    </row>
    <row r="74" spans="1:12">
      <c r="A74" s="49" t="s">
        <v>111</v>
      </c>
      <c r="B74" s="86"/>
      <c r="C74" s="51" t="s">
        <v>124</v>
      </c>
      <c r="D74" s="112" t="s">
        <v>125</v>
      </c>
      <c r="E74" s="113"/>
      <c r="F74" s="54">
        <f>+G74+H74+I74+J74+K74+L74</f>
        <v>0</v>
      </c>
      <c r="G74" s="107"/>
      <c r="H74" s="66"/>
      <c r="I74" s="64"/>
      <c r="J74" s="65"/>
      <c r="K74" s="64"/>
      <c r="L74" s="58"/>
    </row>
    <row r="75" spans="1:12">
      <c r="A75" s="49"/>
      <c r="B75" s="86"/>
      <c r="C75" s="51"/>
      <c r="D75" s="112"/>
      <c r="E75" s="113"/>
      <c r="F75" s="114"/>
      <c r="G75" s="107"/>
      <c r="H75" s="66"/>
      <c r="I75" s="64"/>
      <c r="J75" s="65"/>
      <c r="K75" s="64"/>
      <c r="L75" s="58"/>
    </row>
    <row r="76" spans="1:12" ht="24">
      <c r="A76" s="70"/>
      <c r="B76" s="115"/>
      <c r="C76" s="104" t="s">
        <v>126</v>
      </c>
      <c r="D76" s="116" t="s">
        <v>127</v>
      </c>
      <c r="E76" s="106"/>
      <c r="F76" s="111"/>
      <c r="G76" s="117"/>
      <c r="H76" s="74"/>
      <c r="I76" s="74"/>
      <c r="J76" s="75"/>
      <c r="K76" s="74"/>
      <c r="L76" s="76"/>
    </row>
    <row r="77" spans="1:12">
      <c r="A77" s="49" t="s">
        <v>111</v>
      </c>
      <c r="B77" s="86" t="s">
        <v>21</v>
      </c>
      <c r="C77" s="51" t="s">
        <v>128</v>
      </c>
      <c r="D77" s="112" t="s">
        <v>113</v>
      </c>
      <c r="E77" s="113"/>
      <c r="F77" s="54">
        <f t="shared" ref="F77:F82" si="5">+G77+H77+I77+J77+K77+L77</f>
        <v>600</v>
      </c>
      <c r="G77" s="107"/>
      <c r="H77" s="66">
        <v>600</v>
      </c>
      <c r="I77" s="118"/>
      <c r="J77" s="119"/>
      <c r="K77" s="118"/>
      <c r="L77" s="120"/>
    </row>
    <row r="78" spans="1:12">
      <c r="A78" s="49" t="s">
        <v>111</v>
      </c>
      <c r="B78" s="86" t="s">
        <v>21</v>
      </c>
      <c r="C78" s="51" t="s">
        <v>129</v>
      </c>
      <c r="D78" s="112" t="s">
        <v>115</v>
      </c>
      <c r="E78" s="113"/>
      <c r="F78" s="54">
        <f t="shared" si="5"/>
        <v>11600</v>
      </c>
      <c r="G78" s="107"/>
      <c r="H78" s="66">
        <v>11600</v>
      </c>
      <c r="I78" s="118"/>
      <c r="J78" s="119"/>
      <c r="K78" s="118"/>
      <c r="L78" s="120"/>
    </row>
    <row r="79" spans="1:12">
      <c r="A79" s="49"/>
      <c r="B79" s="86"/>
      <c r="C79" s="51" t="s">
        <v>130</v>
      </c>
      <c r="D79" s="112" t="s">
        <v>117</v>
      </c>
      <c r="E79" s="113"/>
      <c r="F79" s="54">
        <f t="shared" si="5"/>
        <v>0</v>
      </c>
      <c r="G79" s="107"/>
      <c r="H79" s="66"/>
      <c r="I79" s="118"/>
      <c r="J79" s="119"/>
      <c r="K79" s="118"/>
      <c r="L79" s="120"/>
    </row>
    <row r="80" spans="1:12">
      <c r="A80" s="49" t="s">
        <v>111</v>
      </c>
      <c r="B80" s="86" t="s">
        <v>21</v>
      </c>
      <c r="C80" s="51" t="s">
        <v>131</v>
      </c>
      <c r="D80" s="112" t="s">
        <v>119</v>
      </c>
      <c r="E80" s="113"/>
      <c r="F80" s="54">
        <f t="shared" si="5"/>
        <v>15600</v>
      </c>
      <c r="G80" s="107"/>
      <c r="H80" s="66">
        <v>15600</v>
      </c>
      <c r="I80" s="118"/>
      <c r="J80" s="119"/>
      <c r="K80" s="118"/>
      <c r="L80" s="120"/>
    </row>
    <row r="81" spans="1:12">
      <c r="A81" s="49" t="s">
        <v>111</v>
      </c>
      <c r="B81" s="86" t="s">
        <v>21</v>
      </c>
      <c r="C81" s="51" t="s">
        <v>132</v>
      </c>
      <c r="D81" s="112" t="s">
        <v>121</v>
      </c>
      <c r="E81" s="113"/>
      <c r="F81" s="54">
        <f t="shared" si="5"/>
        <v>8000</v>
      </c>
      <c r="G81" s="107"/>
      <c r="H81" s="66">
        <v>8000</v>
      </c>
      <c r="I81" s="118"/>
      <c r="J81" s="119"/>
      <c r="K81" s="118"/>
      <c r="L81" s="120"/>
    </row>
    <row r="82" spans="1:12">
      <c r="A82" s="49" t="s">
        <v>133</v>
      </c>
      <c r="B82" s="86"/>
      <c r="C82" s="51" t="s">
        <v>134</v>
      </c>
      <c r="D82" s="112" t="s">
        <v>123</v>
      </c>
      <c r="E82" s="113"/>
      <c r="F82" s="54">
        <f t="shared" si="5"/>
        <v>0</v>
      </c>
      <c r="G82" s="107"/>
      <c r="H82" s="66"/>
      <c r="I82" s="64"/>
      <c r="J82" s="65"/>
      <c r="K82" s="64"/>
      <c r="L82" s="58"/>
    </row>
    <row r="83" spans="1:12" ht="12">
      <c r="A83" s="29"/>
      <c r="B83" s="121"/>
      <c r="C83" s="29">
        <v>4</v>
      </c>
      <c r="D83" s="97" t="s">
        <v>135</v>
      </c>
      <c r="E83" s="122"/>
      <c r="F83" s="33"/>
      <c r="G83" s="123"/>
      <c r="H83" s="124"/>
      <c r="I83" s="124"/>
      <c r="J83" s="125"/>
      <c r="K83" s="124"/>
      <c r="L83" s="126"/>
    </row>
    <row r="84" spans="1:12" ht="12">
      <c r="A84" s="127"/>
      <c r="B84" s="115"/>
      <c r="C84" s="127" t="s">
        <v>136</v>
      </c>
      <c r="D84" s="105" t="s">
        <v>137</v>
      </c>
      <c r="E84" s="106"/>
      <c r="F84" s="128"/>
      <c r="G84" s="73"/>
      <c r="H84" s="74"/>
      <c r="I84" s="74"/>
      <c r="J84" s="75"/>
      <c r="K84" s="74"/>
      <c r="L84" s="76"/>
    </row>
    <row r="85" spans="1:12" ht="12">
      <c r="A85" s="51"/>
      <c r="B85" s="129"/>
      <c r="C85" s="51" t="s">
        <v>138</v>
      </c>
      <c r="D85" s="52" t="s">
        <v>139</v>
      </c>
      <c r="E85" s="53" t="s">
        <v>140</v>
      </c>
      <c r="F85" s="54">
        <f t="shared" ref="F85:F102" si="6">+G85+H85+I85+J85+K85+L85</f>
        <v>37700</v>
      </c>
      <c r="G85" s="130">
        <v>13000</v>
      </c>
      <c r="H85" s="66">
        <v>3200</v>
      </c>
      <c r="I85" s="64">
        <v>21500</v>
      </c>
      <c r="J85" s="65"/>
      <c r="K85" s="64"/>
      <c r="L85" s="58"/>
    </row>
    <row r="86" spans="1:12" ht="12">
      <c r="A86" s="51"/>
      <c r="B86" s="129" t="s">
        <v>21</v>
      </c>
      <c r="C86" s="51" t="s">
        <v>141</v>
      </c>
      <c r="D86" s="52" t="s">
        <v>142</v>
      </c>
      <c r="E86" s="131" t="s">
        <v>143</v>
      </c>
      <c r="F86" s="54">
        <f t="shared" si="6"/>
        <v>486600</v>
      </c>
      <c r="G86" s="130"/>
      <c r="H86" s="66">
        <v>328600</v>
      </c>
      <c r="I86" s="64">
        <v>85700</v>
      </c>
      <c r="J86" s="65">
        <v>72300</v>
      </c>
      <c r="K86" s="64"/>
      <c r="L86" s="58"/>
    </row>
    <row r="87" spans="1:12" ht="12">
      <c r="A87" s="51"/>
      <c r="B87" s="129" t="s">
        <v>21</v>
      </c>
      <c r="C87" s="51" t="s">
        <v>144</v>
      </c>
      <c r="D87" s="52" t="s">
        <v>145</v>
      </c>
      <c r="E87" s="131" t="s">
        <v>143</v>
      </c>
      <c r="F87" s="54">
        <f t="shared" si="6"/>
        <v>1376800</v>
      </c>
      <c r="G87" s="130">
        <v>421000</v>
      </c>
      <c r="H87" s="66">
        <v>836400</v>
      </c>
      <c r="I87" s="64">
        <v>4400</v>
      </c>
      <c r="J87" s="65">
        <v>115000</v>
      </c>
      <c r="K87" s="64"/>
      <c r="L87" s="58"/>
    </row>
    <row r="88" spans="1:12" ht="12">
      <c r="A88" s="51"/>
      <c r="B88" s="129"/>
      <c r="C88" s="51" t="s">
        <v>146</v>
      </c>
      <c r="D88" s="52" t="s">
        <v>147</v>
      </c>
      <c r="E88" s="53" t="s">
        <v>148</v>
      </c>
      <c r="F88" s="54">
        <f t="shared" si="6"/>
        <v>6500</v>
      </c>
      <c r="G88" s="130"/>
      <c r="H88" s="66">
        <v>2000</v>
      </c>
      <c r="I88" s="64">
        <v>4500</v>
      </c>
      <c r="J88" s="65"/>
      <c r="K88" s="64"/>
      <c r="L88" s="58"/>
    </row>
    <row r="89" spans="1:12" ht="12">
      <c r="A89" s="51"/>
      <c r="B89" s="129"/>
      <c r="C89" s="51" t="s">
        <v>149</v>
      </c>
      <c r="D89" s="52" t="s">
        <v>147</v>
      </c>
      <c r="E89" s="53" t="s">
        <v>150</v>
      </c>
      <c r="F89" s="54">
        <f t="shared" si="6"/>
        <v>23000</v>
      </c>
      <c r="G89" s="130">
        <v>4000</v>
      </c>
      <c r="H89" s="66">
        <v>19000</v>
      </c>
      <c r="I89" s="64"/>
      <c r="J89" s="65"/>
      <c r="K89" s="64"/>
      <c r="L89" s="58"/>
    </row>
    <row r="90" spans="1:12" ht="12">
      <c r="A90" s="51"/>
      <c r="B90" s="129"/>
      <c r="C90" s="51" t="s">
        <v>151</v>
      </c>
      <c r="D90" s="52" t="s">
        <v>152</v>
      </c>
      <c r="E90" s="53" t="s">
        <v>153</v>
      </c>
      <c r="F90" s="54">
        <f t="shared" si="6"/>
        <v>3500</v>
      </c>
      <c r="G90" s="130">
        <v>1900</v>
      </c>
      <c r="H90" s="66">
        <v>200</v>
      </c>
      <c r="I90" s="64">
        <v>1400</v>
      </c>
      <c r="J90" s="65"/>
      <c r="K90" s="64"/>
      <c r="L90" s="58"/>
    </row>
    <row r="91" spans="1:12" ht="12">
      <c r="A91" s="51"/>
      <c r="B91" s="129" t="s">
        <v>21</v>
      </c>
      <c r="C91" s="51" t="s">
        <v>154</v>
      </c>
      <c r="D91" s="52" t="s">
        <v>152</v>
      </c>
      <c r="E91" s="53" t="s">
        <v>140</v>
      </c>
      <c r="F91" s="54">
        <f t="shared" si="6"/>
        <v>75700</v>
      </c>
      <c r="G91" s="130">
        <v>30800</v>
      </c>
      <c r="H91" s="66">
        <v>14500</v>
      </c>
      <c r="I91" s="64">
        <v>30400</v>
      </c>
      <c r="J91" s="65"/>
      <c r="K91" s="64"/>
      <c r="L91" s="58"/>
    </row>
    <row r="92" spans="1:12" ht="12">
      <c r="A92" s="51"/>
      <c r="B92" s="129" t="s">
        <v>21</v>
      </c>
      <c r="C92" s="51" t="s">
        <v>155</v>
      </c>
      <c r="D92" s="52" t="s">
        <v>152</v>
      </c>
      <c r="E92" s="131" t="s">
        <v>143</v>
      </c>
      <c r="F92" s="54">
        <f t="shared" si="6"/>
        <v>624200</v>
      </c>
      <c r="G92" s="130">
        <v>257300</v>
      </c>
      <c r="H92" s="66">
        <v>295200</v>
      </c>
      <c r="I92" s="64">
        <v>58700</v>
      </c>
      <c r="J92" s="65">
        <v>13000</v>
      </c>
      <c r="K92" s="64"/>
      <c r="L92" s="58"/>
    </row>
    <row r="93" spans="1:12" ht="12">
      <c r="A93" s="51"/>
      <c r="B93" s="129"/>
      <c r="C93" s="51" t="s">
        <v>156</v>
      </c>
      <c r="D93" s="52" t="s">
        <v>157</v>
      </c>
      <c r="E93" s="131" t="s">
        <v>150</v>
      </c>
      <c r="F93" s="54">
        <f t="shared" si="6"/>
        <v>5400</v>
      </c>
      <c r="G93" s="130"/>
      <c r="H93" s="66">
        <v>1100</v>
      </c>
      <c r="I93" s="64">
        <v>3300</v>
      </c>
      <c r="J93" s="65">
        <v>1000</v>
      </c>
      <c r="K93" s="64"/>
      <c r="L93" s="58"/>
    </row>
    <row r="94" spans="1:12" ht="12">
      <c r="A94" s="51"/>
      <c r="B94" s="129"/>
      <c r="C94" s="51" t="s">
        <v>158</v>
      </c>
      <c r="D94" s="52" t="s">
        <v>159</v>
      </c>
      <c r="E94" s="53" t="s">
        <v>140</v>
      </c>
      <c r="F94" s="54">
        <f t="shared" si="6"/>
        <v>2800</v>
      </c>
      <c r="G94" s="130"/>
      <c r="H94" s="66">
        <v>1200</v>
      </c>
      <c r="I94" s="64">
        <v>1600</v>
      </c>
      <c r="J94" s="65"/>
      <c r="K94" s="64"/>
      <c r="L94" s="58"/>
    </row>
    <row r="95" spans="1:12" ht="12">
      <c r="A95" s="51"/>
      <c r="B95" s="129"/>
      <c r="C95" s="51" t="s">
        <v>160</v>
      </c>
      <c r="D95" s="52" t="s">
        <v>159</v>
      </c>
      <c r="E95" s="53" t="s">
        <v>161</v>
      </c>
      <c r="F95" s="54">
        <f t="shared" si="6"/>
        <v>8500</v>
      </c>
      <c r="G95" s="130"/>
      <c r="H95" s="66">
        <v>0</v>
      </c>
      <c r="I95" s="64">
        <v>8500</v>
      </c>
      <c r="J95" s="65"/>
      <c r="K95" s="64"/>
      <c r="L95" s="58"/>
    </row>
    <row r="96" spans="1:12" ht="12">
      <c r="A96" s="51"/>
      <c r="B96" s="129" t="s">
        <v>21</v>
      </c>
      <c r="C96" s="51" t="s">
        <v>162</v>
      </c>
      <c r="D96" s="52" t="s">
        <v>159</v>
      </c>
      <c r="E96" s="53" t="s">
        <v>163</v>
      </c>
      <c r="F96" s="54">
        <f t="shared" si="6"/>
        <v>329000</v>
      </c>
      <c r="G96" s="130">
        <v>155400</v>
      </c>
      <c r="H96" s="66">
        <v>140900</v>
      </c>
      <c r="I96" s="64">
        <v>30600</v>
      </c>
      <c r="J96" s="65">
        <v>2100</v>
      </c>
      <c r="K96" s="64"/>
      <c r="L96" s="58"/>
    </row>
    <row r="97" spans="1:12" ht="12">
      <c r="A97" s="51"/>
      <c r="B97" s="129"/>
      <c r="C97" s="51" t="s">
        <v>164</v>
      </c>
      <c r="D97" s="52" t="s">
        <v>165</v>
      </c>
      <c r="E97" s="77" t="s">
        <v>166</v>
      </c>
      <c r="F97" s="54">
        <f t="shared" si="6"/>
        <v>5300</v>
      </c>
      <c r="G97" s="130"/>
      <c r="H97" s="66">
        <v>0</v>
      </c>
      <c r="I97" s="64">
        <v>5300</v>
      </c>
      <c r="J97" s="65"/>
      <c r="K97" s="64"/>
      <c r="L97" s="58"/>
    </row>
    <row r="98" spans="1:12" ht="12">
      <c r="A98" s="51"/>
      <c r="B98" s="129" t="s">
        <v>21</v>
      </c>
      <c r="C98" s="51" t="s">
        <v>167</v>
      </c>
      <c r="D98" s="52" t="s">
        <v>165</v>
      </c>
      <c r="E98" s="53" t="s">
        <v>168</v>
      </c>
      <c r="F98" s="54">
        <f t="shared" si="6"/>
        <v>194900</v>
      </c>
      <c r="G98" s="130">
        <v>82600</v>
      </c>
      <c r="H98" s="66">
        <v>90000</v>
      </c>
      <c r="I98" s="64">
        <v>1000</v>
      </c>
      <c r="J98" s="65">
        <v>21300</v>
      </c>
      <c r="K98" s="64"/>
      <c r="L98" s="58"/>
    </row>
    <row r="99" spans="1:12" ht="12">
      <c r="A99" s="51"/>
      <c r="B99" s="129"/>
      <c r="C99" s="51" t="s">
        <v>169</v>
      </c>
      <c r="D99" s="52" t="s">
        <v>170</v>
      </c>
      <c r="E99" s="53" t="s">
        <v>171</v>
      </c>
      <c r="F99" s="54">
        <f t="shared" si="6"/>
        <v>2000</v>
      </c>
      <c r="G99" s="130"/>
      <c r="H99" s="66">
        <v>0</v>
      </c>
      <c r="I99" s="64">
        <v>2000</v>
      </c>
      <c r="J99" s="65"/>
      <c r="K99" s="64"/>
      <c r="L99" s="58"/>
    </row>
    <row r="100" spans="1:12" ht="12">
      <c r="A100" s="51"/>
      <c r="B100" s="129" t="s">
        <v>21</v>
      </c>
      <c r="C100" s="51" t="s">
        <v>172</v>
      </c>
      <c r="D100" s="52" t="s">
        <v>173</v>
      </c>
      <c r="E100" s="53" t="s">
        <v>174</v>
      </c>
      <c r="F100" s="54">
        <f t="shared" si="6"/>
        <v>55500</v>
      </c>
      <c r="G100" s="130">
        <v>4900</v>
      </c>
      <c r="H100" s="66">
        <v>9200</v>
      </c>
      <c r="I100" s="64">
        <v>40500</v>
      </c>
      <c r="J100" s="65">
        <v>900</v>
      </c>
      <c r="K100" s="64"/>
      <c r="L100" s="58"/>
    </row>
    <row r="101" spans="1:12" ht="12">
      <c r="A101" s="51"/>
      <c r="B101" s="129"/>
      <c r="C101" s="51" t="s">
        <v>175</v>
      </c>
      <c r="D101" s="52" t="s">
        <v>173</v>
      </c>
      <c r="E101" s="53" t="s">
        <v>176</v>
      </c>
      <c r="F101" s="54">
        <f t="shared" si="6"/>
        <v>900</v>
      </c>
      <c r="G101" s="130"/>
      <c r="H101" s="66">
        <v>0</v>
      </c>
      <c r="I101" s="64">
        <v>900</v>
      </c>
      <c r="J101" s="65"/>
      <c r="K101" s="64"/>
      <c r="L101" s="58"/>
    </row>
    <row r="102" spans="1:12" ht="12">
      <c r="A102" s="51"/>
      <c r="B102" s="129"/>
      <c r="C102" s="51" t="s">
        <v>177</v>
      </c>
      <c r="D102" s="52" t="s">
        <v>178</v>
      </c>
      <c r="E102" s="53" t="s">
        <v>171</v>
      </c>
      <c r="F102" s="54">
        <f t="shared" si="6"/>
        <v>12400</v>
      </c>
      <c r="G102" s="130"/>
      <c r="H102" s="66">
        <v>0</v>
      </c>
      <c r="I102" s="64"/>
      <c r="J102" s="65">
        <v>12400</v>
      </c>
      <c r="K102" s="64"/>
      <c r="L102" s="58"/>
    </row>
    <row r="103" spans="1:12" ht="12">
      <c r="A103" s="51"/>
      <c r="B103" s="129"/>
      <c r="C103" s="51"/>
      <c r="D103" s="6"/>
      <c r="E103" s="53"/>
      <c r="F103" s="132"/>
      <c r="G103" s="130"/>
      <c r="H103" s="66"/>
      <c r="I103" s="64"/>
      <c r="J103" s="65"/>
      <c r="K103" s="64"/>
      <c r="L103" s="58"/>
    </row>
    <row r="104" spans="1:12" ht="12">
      <c r="A104" s="51"/>
      <c r="B104" s="129"/>
      <c r="C104" s="51"/>
      <c r="D104" s="108" t="s">
        <v>179</v>
      </c>
      <c r="E104" s="53"/>
      <c r="F104" s="132"/>
      <c r="G104" s="130"/>
      <c r="H104" s="66"/>
      <c r="I104" s="64"/>
      <c r="J104" s="65"/>
      <c r="K104" s="64"/>
      <c r="L104" s="58"/>
    </row>
    <row r="105" spans="1:12" ht="12">
      <c r="A105" s="51"/>
      <c r="B105" s="129"/>
      <c r="C105" s="51"/>
      <c r="D105" s="52"/>
      <c r="E105" s="53"/>
      <c r="F105" s="132"/>
      <c r="G105" s="130"/>
      <c r="H105" s="66"/>
      <c r="I105" s="64"/>
      <c r="J105" s="65"/>
      <c r="K105" s="64"/>
      <c r="L105" s="58"/>
    </row>
    <row r="106" spans="1:12" ht="12">
      <c r="A106" s="51"/>
      <c r="B106" s="129"/>
      <c r="C106" s="51"/>
      <c r="D106" s="52"/>
      <c r="E106" s="53"/>
      <c r="F106" s="132"/>
      <c r="G106" s="130"/>
      <c r="H106" s="66"/>
      <c r="I106" s="64"/>
      <c r="J106" s="65"/>
      <c r="K106" s="64"/>
      <c r="L106" s="58"/>
    </row>
    <row r="107" spans="1:12" ht="12">
      <c r="A107" s="133"/>
      <c r="B107" s="134"/>
      <c r="C107" s="133"/>
      <c r="D107" s="133"/>
      <c r="E107" s="77"/>
      <c r="F107" s="135"/>
      <c r="G107" s="130"/>
      <c r="H107" s="66"/>
      <c r="I107" s="64"/>
      <c r="J107" s="65"/>
      <c r="K107" s="64"/>
      <c r="L107" s="58"/>
    </row>
    <row r="108" spans="1:12" ht="12">
      <c r="A108" s="104"/>
      <c r="B108" s="136"/>
      <c r="C108" s="104" t="s">
        <v>180</v>
      </c>
      <c r="D108" s="105" t="s">
        <v>40</v>
      </c>
      <c r="E108" s="106"/>
      <c r="F108" s="137"/>
      <c r="G108" s="138"/>
      <c r="H108" s="139"/>
      <c r="I108" s="139"/>
      <c r="J108" s="140"/>
      <c r="K108" s="139"/>
      <c r="L108" s="141"/>
    </row>
    <row r="109" spans="1:12" ht="12">
      <c r="A109" s="51"/>
      <c r="B109" s="134"/>
      <c r="C109" s="51" t="s">
        <v>181</v>
      </c>
      <c r="D109" s="142" t="s">
        <v>182</v>
      </c>
      <c r="E109" s="143" t="s">
        <v>183</v>
      </c>
      <c r="F109" s="54">
        <f>+G109+H109+I109+J109+K109+L109</f>
        <v>800</v>
      </c>
      <c r="G109" s="130"/>
      <c r="H109" s="66">
        <v>800</v>
      </c>
      <c r="I109" s="64"/>
      <c r="J109" s="65"/>
      <c r="K109" s="64"/>
      <c r="L109" s="58"/>
    </row>
    <row r="110" spans="1:12" ht="12">
      <c r="A110" s="51"/>
      <c r="B110" s="129"/>
      <c r="C110" s="51"/>
      <c r="E110" s="53"/>
      <c r="F110" s="132"/>
      <c r="G110" s="130"/>
      <c r="H110" s="66"/>
      <c r="I110" s="64"/>
      <c r="J110" s="65"/>
      <c r="K110" s="64"/>
      <c r="L110" s="58"/>
    </row>
    <row r="111" spans="1:12" ht="12">
      <c r="A111" s="51"/>
      <c r="B111" s="129"/>
      <c r="C111" s="51"/>
      <c r="D111" s="108" t="s">
        <v>184</v>
      </c>
      <c r="E111" s="53"/>
      <c r="F111" s="132"/>
      <c r="G111" s="130"/>
      <c r="H111" s="66"/>
      <c r="I111" s="64"/>
      <c r="J111" s="65"/>
      <c r="K111" s="64"/>
      <c r="L111" s="58"/>
    </row>
    <row r="112" spans="1:12" ht="12">
      <c r="A112" s="51"/>
      <c r="B112" s="129"/>
      <c r="C112" s="51"/>
      <c r="D112" s="52"/>
      <c r="E112" s="53"/>
      <c r="F112" s="132"/>
      <c r="G112" s="130"/>
      <c r="H112" s="66"/>
      <c r="I112" s="64"/>
      <c r="J112" s="65"/>
      <c r="K112" s="64"/>
      <c r="L112" s="58"/>
    </row>
    <row r="113" spans="1:12" ht="12">
      <c r="A113" s="51"/>
      <c r="B113" s="129"/>
      <c r="C113" s="51"/>
      <c r="D113" s="52"/>
      <c r="E113" s="53"/>
      <c r="F113" s="132"/>
      <c r="G113" s="130"/>
      <c r="H113" s="66"/>
      <c r="I113" s="64"/>
      <c r="J113" s="65"/>
      <c r="K113" s="64"/>
      <c r="L113" s="58"/>
    </row>
    <row r="114" spans="1:12" ht="12">
      <c r="A114" s="71"/>
      <c r="B114" s="136"/>
      <c r="C114" s="71" t="s">
        <v>185</v>
      </c>
      <c r="D114" s="105" t="s">
        <v>186</v>
      </c>
      <c r="E114" s="106"/>
      <c r="F114" s="137"/>
      <c r="G114" s="138"/>
      <c r="H114" s="139"/>
      <c r="I114" s="139"/>
      <c r="J114" s="140"/>
      <c r="K114" s="139"/>
      <c r="L114" s="141"/>
    </row>
    <row r="115" spans="1:12" ht="12">
      <c r="A115" s="51"/>
      <c r="B115" s="134"/>
      <c r="C115" s="51" t="s">
        <v>187</v>
      </c>
      <c r="D115" s="62" t="s">
        <v>188</v>
      </c>
      <c r="E115" s="63"/>
      <c r="F115" s="54">
        <f t="shared" ref="F115:F120" si="7">+G115+H115+I115+J115+K115+L115</f>
        <v>0</v>
      </c>
      <c r="G115" s="130"/>
      <c r="H115" s="66"/>
      <c r="I115" s="64"/>
      <c r="J115" s="65"/>
      <c r="K115" s="64"/>
      <c r="L115" s="58"/>
    </row>
    <row r="116" spans="1:12" ht="12">
      <c r="A116" s="51"/>
      <c r="B116" s="134"/>
      <c r="C116" s="51" t="s">
        <v>189</v>
      </c>
      <c r="D116" s="62" t="s">
        <v>190</v>
      </c>
      <c r="E116" s="63"/>
      <c r="F116" s="54">
        <f t="shared" si="7"/>
        <v>0</v>
      </c>
      <c r="G116" s="130"/>
      <c r="H116" s="66"/>
      <c r="I116" s="64"/>
      <c r="J116" s="65"/>
      <c r="K116" s="64"/>
      <c r="L116" s="58"/>
    </row>
    <row r="117" spans="1:12" ht="12">
      <c r="A117" s="51"/>
      <c r="B117" s="134"/>
      <c r="C117" s="51" t="s">
        <v>191</v>
      </c>
      <c r="D117" s="52" t="s">
        <v>192</v>
      </c>
      <c r="E117" s="53"/>
      <c r="F117" s="54">
        <f t="shared" si="7"/>
        <v>0</v>
      </c>
      <c r="G117" s="130"/>
      <c r="H117" s="66"/>
      <c r="I117" s="64"/>
      <c r="J117" s="65"/>
      <c r="K117" s="64"/>
      <c r="L117" s="58"/>
    </row>
    <row r="118" spans="1:12" ht="12">
      <c r="A118" s="51"/>
      <c r="B118" s="134"/>
      <c r="C118" s="51" t="s">
        <v>193</v>
      </c>
      <c r="D118" s="145" t="s">
        <v>194</v>
      </c>
      <c r="E118" s="146"/>
      <c r="F118" s="54">
        <f t="shared" si="7"/>
        <v>0</v>
      </c>
      <c r="G118" s="130"/>
      <c r="H118" s="66"/>
      <c r="I118" s="64"/>
      <c r="J118" s="65"/>
      <c r="K118" s="64"/>
      <c r="L118" s="58"/>
    </row>
    <row r="119" spans="1:12" ht="12">
      <c r="A119" s="51"/>
      <c r="B119" s="134"/>
      <c r="C119" s="51" t="s">
        <v>195</v>
      </c>
      <c r="D119" s="145" t="s">
        <v>196</v>
      </c>
      <c r="E119" s="146"/>
      <c r="F119" s="54">
        <f t="shared" si="7"/>
        <v>0</v>
      </c>
      <c r="G119" s="130"/>
      <c r="H119" s="66"/>
      <c r="I119" s="64"/>
      <c r="J119" s="65"/>
      <c r="K119" s="64"/>
      <c r="L119" s="58"/>
    </row>
    <row r="120" spans="1:12" ht="12">
      <c r="A120" s="51"/>
      <c r="B120" s="134"/>
      <c r="C120" s="51"/>
      <c r="E120" s="146"/>
      <c r="F120" s="54">
        <f t="shared" si="7"/>
        <v>0</v>
      </c>
      <c r="G120" s="130"/>
      <c r="H120" s="66"/>
      <c r="I120" s="64"/>
      <c r="J120" s="65"/>
      <c r="K120" s="64"/>
      <c r="L120" s="58"/>
    </row>
    <row r="121" spans="1:12" ht="12">
      <c r="A121" s="51"/>
      <c r="B121" s="134"/>
      <c r="C121" s="51"/>
      <c r="D121" s="108" t="s">
        <v>101</v>
      </c>
      <c r="E121" s="146"/>
      <c r="F121" s="147"/>
      <c r="G121" s="130"/>
      <c r="H121" s="66"/>
      <c r="I121" s="64"/>
      <c r="J121" s="65"/>
      <c r="K121" s="64"/>
      <c r="L121" s="58"/>
    </row>
    <row r="122" spans="1:12" ht="12">
      <c r="A122" s="51"/>
      <c r="B122" s="134"/>
      <c r="C122" s="51"/>
      <c r="D122" s="145"/>
      <c r="E122" s="146"/>
      <c r="F122" s="147"/>
      <c r="G122" s="130"/>
      <c r="H122" s="66"/>
      <c r="I122" s="64"/>
      <c r="J122" s="65"/>
      <c r="K122" s="64"/>
      <c r="L122" s="58"/>
    </row>
    <row r="123" spans="1:12" ht="12">
      <c r="A123" s="51"/>
      <c r="B123" s="134"/>
      <c r="C123" s="51"/>
      <c r="D123" s="145"/>
      <c r="E123" s="146"/>
      <c r="F123" s="147"/>
      <c r="G123" s="130"/>
      <c r="H123" s="66"/>
      <c r="I123" s="64"/>
      <c r="J123" s="65"/>
      <c r="K123" s="64"/>
      <c r="L123" s="58"/>
    </row>
    <row r="124" spans="1:12" ht="12">
      <c r="A124" s="71"/>
      <c r="B124" s="136"/>
      <c r="C124" s="71" t="s">
        <v>197</v>
      </c>
      <c r="D124" s="105" t="s">
        <v>198</v>
      </c>
      <c r="E124" s="106"/>
      <c r="F124" s="137"/>
      <c r="G124" s="138"/>
      <c r="H124" s="139"/>
      <c r="I124" s="139"/>
      <c r="J124" s="140"/>
      <c r="K124" s="139"/>
      <c r="L124" s="141"/>
    </row>
    <row r="125" spans="1:12" ht="12">
      <c r="A125" s="51"/>
      <c r="B125" s="134"/>
      <c r="C125" s="51" t="s">
        <v>199</v>
      </c>
      <c r="D125" s="142" t="s">
        <v>200</v>
      </c>
      <c r="E125" s="143" t="s">
        <v>201</v>
      </c>
      <c r="F125" s="54">
        <f>+G125+H125+I125+J125+K125+L125</f>
        <v>82875</v>
      </c>
      <c r="G125" s="130">
        <v>18750</v>
      </c>
      <c r="H125" s="66">
        <v>19325</v>
      </c>
      <c r="I125" s="64">
        <v>44800</v>
      </c>
      <c r="J125" s="65"/>
      <c r="K125" s="64"/>
      <c r="L125" s="58"/>
    </row>
    <row r="126" spans="1:12" ht="12">
      <c r="A126" s="51"/>
      <c r="B126" s="134"/>
      <c r="C126" s="51"/>
      <c r="E126" s="143"/>
      <c r="F126" s="148"/>
      <c r="G126" s="130"/>
      <c r="H126" s="66"/>
      <c r="I126" s="64"/>
      <c r="J126" s="65"/>
      <c r="K126" s="64"/>
      <c r="L126" s="58"/>
    </row>
    <row r="127" spans="1:12" ht="12">
      <c r="A127" s="51"/>
      <c r="B127" s="134"/>
      <c r="C127" s="51"/>
      <c r="D127" s="108" t="s">
        <v>101</v>
      </c>
      <c r="E127" s="143"/>
      <c r="F127" s="148"/>
      <c r="G127" s="130"/>
      <c r="H127" s="66"/>
      <c r="I127" s="64"/>
      <c r="J127" s="65"/>
      <c r="K127" s="64"/>
      <c r="L127" s="58"/>
    </row>
    <row r="128" spans="1:12" ht="12">
      <c r="A128" s="51"/>
      <c r="B128" s="134"/>
      <c r="C128" s="51"/>
      <c r="D128" s="142"/>
      <c r="E128" s="143"/>
      <c r="F128" s="148"/>
      <c r="G128" s="130"/>
      <c r="H128" s="66"/>
      <c r="I128" s="64"/>
      <c r="J128" s="65"/>
      <c r="K128" s="64"/>
      <c r="L128" s="58"/>
    </row>
    <row r="129" spans="1:12" ht="12">
      <c r="A129" s="51"/>
      <c r="B129" s="134"/>
      <c r="C129" s="51"/>
      <c r="D129" s="142"/>
      <c r="E129" s="143"/>
      <c r="F129" s="148"/>
      <c r="G129" s="130"/>
      <c r="H129" s="66"/>
      <c r="I129" s="64"/>
      <c r="J129" s="65"/>
      <c r="K129" s="64"/>
      <c r="L129" s="58"/>
    </row>
    <row r="130" spans="1:12" ht="12">
      <c r="A130" s="51"/>
      <c r="B130" s="134"/>
      <c r="C130" s="51"/>
      <c r="D130" s="142"/>
      <c r="E130" s="143"/>
      <c r="F130" s="148"/>
      <c r="G130" s="130"/>
      <c r="H130" s="66"/>
      <c r="I130" s="64"/>
      <c r="J130" s="65"/>
      <c r="K130" s="64"/>
      <c r="L130" s="58"/>
    </row>
    <row r="131" spans="1:12" ht="12">
      <c r="A131" s="71"/>
      <c r="B131" s="136"/>
      <c r="C131" s="71" t="s">
        <v>202</v>
      </c>
      <c r="D131" s="105" t="s">
        <v>203</v>
      </c>
      <c r="E131" s="106"/>
      <c r="F131" s="137"/>
      <c r="G131" s="138"/>
      <c r="H131" s="139"/>
      <c r="I131" s="139"/>
      <c r="J131" s="140"/>
      <c r="K131" s="139"/>
      <c r="L131" s="141"/>
    </row>
    <row r="132" spans="1:12" ht="12">
      <c r="A132" s="51"/>
      <c r="B132" s="134"/>
      <c r="C132" s="51" t="s">
        <v>204</v>
      </c>
      <c r="D132" s="62" t="s">
        <v>205</v>
      </c>
      <c r="E132" s="63"/>
      <c r="F132" s="54">
        <f t="shared" ref="F132:F139" si="8">+G132+H132+I132+J132+K132+L132</f>
        <v>0</v>
      </c>
      <c r="G132" s="130"/>
      <c r="H132" s="66"/>
      <c r="I132" s="64"/>
      <c r="J132" s="65"/>
      <c r="K132" s="64"/>
      <c r="L132" s="58"/>
    </row>
    <row r="133" spans="1:12" ht="12">
      <c r="A133" s="51"/>
      <c r="B133" s="134"/>
      <c r="C133" s="51" t="s">
        <v>206</v>
      </c>
      <c r="D133" s="149" t="s">
        <v>207</v>
      </c>
      <c r="E133" s="150"/>
      <c r="F133" s="54">
        <f t="shared" si="8"/>
        <v>60800</v>
      </c>
      <c r="G133" s="130">
        <v>43400</v>
      </c>
      <c r="H133" s="66">
        <v>17400</v>
      </c>
      <c r="I133" s="64"/>
      <c r="J133" s="65"/>
      <c r="K133" s="64"/>
      <c r="L133" s="58"/>
    </row>
    <row r="134" spans="1:12" ht="12">
      <c r="A134" s="51"/>
      <c r="B134" s="134"/>
      <c r="C134" s="51" t="s">
        <v>208</v>
      </c>
      <c r="D134" s="149" t="s">
        <v>209</v>
      </c>
      <c r="E134" s="150"/>
      <c r="F134" s="54">
        <f t="shared" si="8"/>
        <v>23750</v>
      </c>
      <c r="G134" s="130">
        <v>16150</v>
      </c>
      <c r="H134" s="66">
        <v>7600</v>
      </c>
      <c r="I134" s="64"/>
      <c r="J134" s="65"/>
      <c r="K134" s="64"/>
      <c r="L134" s="58"/>
    </row>
    <row r="135" spans="1:12" ht="12">
      <c r="A135" s="51"/>
      <c r="B135" s="134"/>
      <c r="C135" s="51" t="s">
        <v>210</v>
      </c>
      <c r="D135" s="62" t="s">
        <v>211</v>
      </c>
      <c r="E135" s="63"/>
      <c r="F135" s="54">
        <f t="shared" si="8"/>
        <v>300</v>
      </c>
      <c r="G135" s="130"/>
      <c r="H135" s="66">
        <v>300</v>
      </c>
      <c r="I135" s="64"/>
      <c r="J135" s="65"/>
      <c r="K135" s="64"/>
      <c r="L135" s="58"/>
    </row>
    <row r="136" spans="1:12" ht="12">
      <c r="A136" s="51"/>
      <c r="B136" s="134"/>
      <c r="C136" s="51" t="s">
        <v>212</v>
      </c>
      <c r="D136" s="62" t="s">
        <v>213</v>
      </c>
      <c r="E136" s="63"/>
      <c r="F136" s="54">
        <f t="shared" si="8"/>
        <v>34000</v>
      </c>
      <c r="G136" s="130"/>
      <c r="H136" s="66">
        <v>34000</v>
      </c>
      <c r="I136" s="64"/>
      <c r="J136" s="65"/>
      <c r="K136" s="64"/>
      <c r="L136" s="58"/>
    </row>
    <row r="137" spans="1:12" ht="12">
      <c r="A137" s="51"/>
      <c r="B137" s="134"/>
      <c r="C137" s="51" t="s">
        <v>214</v>
      </c>
      <c r="D137" s="62" t="s">
        <v>215</v>
      </c>
      <c r="E137" s="63"/>
      <c r="F137" s="54">
        <f t="shared" si="8"/>
        <v>648300</v>
      </c>
      <c r="G137" s="130">
        <v>249100</v>
      </c>
      <c r="H137" s="66">
        <v>399200</v>
      </c>
      <c r="I137" s="64"/>
      <c r="J137" s="65"/>
      <c r="K137" s="64"/>
      <c r="L137" s="58"/>
    </row>
    <row r="138" spans="1:12" ht="12">
      <c r="A138" s="51"/>
      <c r="B138" s="134"/>
      <c r="C138" s="51"/>
      <c r="D138" s="62"/>
      <c r="E138" s="63"/>
      <c r="F138" s="54"/>
      <c r="G138" s="130"/>
      <c r="H138" s="66"/>
      <c r="I138" s="64"/>
      <c r="J138" s="65"/>
      <c r="K138" s="64"/>
      <c r="L138" s="58"/>
    </row>
    <row r="139" spans="1:12" ht="12">
      <c r="A139" s="51"/>
      <c r="B139" s="134"/>
      <c r="C139" s="51" t="s">
        <v>216</v>
      </c>
      <c r="D139" s="62" t="s">
        <v>217</v>
      </c>
      <c r="E139" s="63"/>
      <c r="F139" s="54">
        <f t="shared" si="8"/>
        <v>150000</v>
      </c>
      <c r="G139" s="130"/>
      <c r="H139" s="66">
        <v>150000</v>
      </c>
      <c r="I139" s="64"/>
      <c r="J139" s="65"/>
      <c r="K139" s="64"/>
      <c r="L139" s="58"/>
    </row>
    <row r="140" spans="1:12" ht="12">
      <c r="A140" s="51"/>
      <c r="B140" s="134"/>
      <c r="C140" s="51"/>
      <c r="D140" s="108"/>
      <c r="E140" s="143"/>
      <c r="F140" s="148"/>
      <c r="G140" s="130"/>
      <c r="H140" s="66"/>
      <c r="I140" s="64"/>
      <c r="J140" s="65"/>
      <c r="K140" s="64"/>
      <c r="L140" s="58"/>
    </row>
    <row r="141" spans="1:12" ht="12">
      <c r="A141" s="51"/>
      <c r="B141" s="134"/>
      <c r="C141" s="51"/>
      <c r="D141" s="108" t="s">
        <v>101</v>
      </c>
      <c r="E141" s="143"/>
      <c r="F141" s="148"/>
      <c r="G141" s="130"/>
      <c r="H141" s="66"/>
      <c r="I141" s="64"/>
      <c r="J141" s="65"/>
      <c r="K141" s="64"/>
      <c r="L141" s="58"/>
    </row>
    <row r="142" spans="1:12" ht="12">
      <c r="A142" s="51"/>
      <c r="B142" s="134"/>
      <c r="C142" s="51"/>
      <c r="D142" s="142"/>
      <c r="E142" s="143"/>
      <c r="F142" s="148"/>
      <c r="G142" s="130"/>
      <c r="H142" s="66"/>
      <c r="I142" s="64"/>
      <c r="J142" s="65"/>
      <c r="K142" s="64"/>
      <c r="L142" s="58"/>
    </row>
    <row r="143" spans="1:12" ht="12">
      <c r="A143" s="51"/>
      <c r="B143" s="134"/>
      <c r="C143" s="51"/>
      <c r="D143" s="142"/>
      <c r="E143" s="143"/>
      <c r="F143" s="148"/>
      <c r="G143" s="130"/>
      <c r="H143" s="66"/>
      <c r="I143" s="64"/>
      <c r="J143" s="65"/>
      <c r="K143" s="64"/>
      <c r="L143" s="58"/>
    </row>
    <row r="144" spans="1:12" ht="12">
      <c r="A144" s="95"/>
      <c r="B144" s="95"/>
      <c r="C144" s="151" t="s">
        <v>218</v>
      </c>
      <c r="D144" s="97" t="s">
        <v>219</v>
      </c>
      <c r="E144" s="152"/>
      <c r="F144" s="153"/>
      <c r="G144" s="154"/>
      <c r="H144" s="155"/>
      <c r="I144" s="155"/>
      <c r="J144" s="156"/>
      <c r="K144" s="155"/>
      <c r="L144" s="157"/>
    </row>
    <row r="145" spans="1:12" ht="12">
      <c r="A145" s="70"/>
      <c r="B145" s="70"/>
      <c r="C145" s="71" t="s">
        <v>220</v>
      </c>
      <c r="D145" s="105" t="s">
        <v>221</v>
      </c>
      <c r="E145" s="158"/>
      <c r="F145" s="137"/>
      <c r="G145" s="138"/>
      <c r="H145" s="139"/>
      <c r="I145" s="139"/>
      <c r="J145" s="140"/>
      <c r="K145" s="139"/>
      <c r="L145" s="141" t="s">
        <v>222</v>
      </c>
    </row>
    <row r="146" spans="1:12">
      <c r="A146" s="133" t="s">
        <v>82</v>
      </c>
      <c r="B146" s="86"/>
      <c r="C146" s="159" t="s">
        <v>223</v>
      </c>
      <c r="D146" s="133" t="s">
        <v>224</v>
      </c>
      <c r="E146" s="77" t="s">
        <v>225</v>
      </c>
      <c r="F146" s="54">
        <f t="shared" ref="F146:F152" si="9">+G146+H146+I146+J146+K146+L146</f>
        <v>32346</v>
      </c>
      <c r="G146" s="130">
        <v>1596</v>
      </c>
      <c r="H146" s="66"/>
      <c r="I146" s="64">
        <v>25800</v>
      </c>
      <c r="J146" s="65"/>
      <c r="K146" s="64">
        <v>4250</v>
      </c>
      <c r="L146" s="58">
        <v>700</v>
      </c>
    </row>
    <row r="147" spans="1:12">
      <c r="A147" s="133" t="s">
        <v>82</v>
      </c>
      <c r="B147" s="86" t="s">
        <v>21</v>
      </c>
      <c r="C147" s="159" t="s">
        <v>226</v>
      </c>
      <c r="D147" s="133" t="s">
        <v>227</v>
      </c>
      <c r="E147" s="77" t="s">
        <v>225</v>
      </c>
      <c r="F147" s="54">
        <f t="shared" si="9"/>
        <v>55009</v>
      </c>
      <c r="G147" s="130">
        <v>6409</v>
      </c>
      <c r="H147" s="66"/>
      <c r="I147" s="64">
        <v>39400</v>
      </c>
      <c r="J147" s="65"/>
      <c r="K147" s="64">
        <v>6800</v>
      </c>
      <c r="L147" s="58">
        <v>2400</v>
      </c>
    </row>
    <row r="148" spans="1:12">
      <c r="A148" s="133" t="s">
        <v>82</v>
      </c>
      <c r="B148" s="86" t="s">
        <v>21</v>
      </c>
      <c r="C148" s="159" t="s">
        <v>228</v>
      </c>
      <c r="D148" s="133" t="s">
        <v>229</v>
      </c>
      <c r="E148" s="77" t="s">
        <v>225</v>
      </c>
      <c r="F148" s="54">
        <f t="shared" si="9"/>
        <v>50983</v>
      </c>
      <c r="G148" s="130">
        <v>12633</v>
      </c>
      <c r="H148" s="66">
        <v>1100</v>
      </c>
      <c r="I148" s="64">
        <v>35800</v>
      </c>
      <c r="J148" s="65"/>
      <c r="K148" s="64">
        <v>350</v>
      </c>
      <c r="L148" s="58">
        <v>1100</v>
      </c>
    </row>
    <row r="149" spans="1:12">
      <c r="A149" s="133" t="s">
        <v>82</v>
      </c>
      <c r="B149" s="86" t="s">
        <v>21</v>
      </c>
      <c r="C149" s="159" t="s">
        <v>230</v>
      </c>
      <c r="D149" s="133" t="s">
        <v>229</v>
      </c>
      <c r="E149" s="77" t="s">
        <v>231</v>
      </c>
      <c r="F149" s="54">
        <f t="shared" si="9"/>
        <v>818450</v>
      </c>
      <c r="G149" s="130">
        <v>81000</v>
      </c>
      <c r="H149" s="66"/>
      <c r="I149" s="64">
        <v>638600</v>
      </c>
      <c r="J149" s="65"/>
      <c r="K149" s="64">
        <v>69850</v>
      </c>
      <c r="L149" s="58">
        <v>29000</v>
      </c>
    </row>
    <row r="150" spans="1:12">
      <c r="A150" s="133" t="s">
        <v>82</v>
      </c>
      <c r="B150" s="86" t="s">
        <v>21</v>
      </c>
      <c r="C150" s="159" t="s">
        <v>232</v>
      </c>
      <c r="D150" s="133" t="s">
        <v>233</v>
      </c>
      <c r="E150" s="77" t="s">
        <v>231</v>
      </c>
      <c r="F150" s="54">
        <f t="shared" si="9"/>
        <v>1651767</v>
      </c>
      <c r="G150" s="130">
        <v>189317</v>
      </c>
      <c r="H150" s="66">
        <v>215250</v>
      </c>
      <c r="I150" s="64">
        <v>1084300</v>
      </c>
      <c r="J150" s="65"/>
      <c r="K150" s="64">
        <v>97000</v>
      </c>
      <c r="L150" s="58">
        <v>65900</v>
      </c>
    </row>
    <row r="151" spans="1:12">
      <c r="A151" s="133" t="s">
        <v>82</v>
      </c>
      <c r="B151" s="86" t="s">
        <v>21</v>
      </c>
      <c r="C151" s="159" t="s">
        <v>234</v>
      </c>
      <c r="D151" s="133" t="s">
        <v>235</v>
      </c>
      <c r="E151" s="77" t="s">
        <v>236</v>
      </c>
      <c r="F151" s="54">
        <f t="shared" si="9"/>
        <v>1511688</v>
      </c>
      <c r="G151" s="130">
        <v>159288</v>
      </c>
      <c r="H151" s="66">
        <v>180250</v>
      </c>
      <c r="I151" s="64">
        <v>1018900</v>
      </c>
      <c r="J151" s="65"/>
      <c r="K151" s="64">
        <v>90900</v>
      </c>
      <c r="L151" s="58">
        <v>62350</v>
      </c>
    </row>
    <row r="152" spans="1:12">
      <c r="A152" s="133" t="s">
        <v>82</v>
      </c>
      <c r="B152" s="86"/>
      <c r="C152" s="159" t="s">
        <v>237</v>
      </c>
      <c r="D152" s="133" t="s">
        <v>238</v>
      </c>
      <c r="E152" s="77" t="s">
        <v>239</v>
      </c>
      <c r="F152" s="54">
        <f t="shared" si="9"/>
        <v>60900</v>
      </c>
      <c r="G152" s="130"/>
      <c r="H152" s="66">
        <v>14100</v>
      </c>
      <c r="I152" s="64">
        <v>300</v>
      </c>
      <c r="J152" s="65">
        <v>46500</v>
      </c>
      <c r="K152" s="64"/>
      <c r="L152" s="58"/>
    </row>
    <row r="153" spans="1:12">
      <c r="A153" s="133"/>
      <c r="B153" s="86"/>
      <c r="C153" s="159"/>
      <c r="D153" s="133"/>
      <c r="E153" s="77"/>
      <c r="F153" s="54"/>
      <c r="G153" s="130"/>
      <c r="H153" s="66"/>
      <c r="I153" s="64"/>
      <c r="J153" s="65"/>
      <c r="K153" s="64"/>
      <c r="L153" s="58"/>
    </row>
    <row r="154" spans="1:12" ht="12">
      <c r="A154" s="133"/>
      <c r="B154" s="86"/>
      <c r="C154" s="159"/>
      <c r="D154" s="108" t="s">
        <v>179</v>
      </c>
      <c r="E154" s="77"/>
      <c r="F154" s="54"/>
      <c r="G154" s="130"/>
      <c r="H154" s="66"/>
      <c r="I154" s="64"/>
      <c r="J154" s="65"/>
      <c r="K154" s="64"/>
      <c r="L154" s="58"/>
    </row>
    <row r="155" spans="1:12" ht="12">
      <c r="A155" s="133"/>
      <c r="B155" s="86"/>
      <c r="C155" s="159"/>
      <c r="D155" s="108"/>
      <c r="E155" s="77"/>
      <c r="F155" s="54"/>
      <c r="G155" s="130"/>
      <c r="H155" s="66"/>
      <c r="I155" s="64"/>
      <c r="J155" s="65"/>
      <c r="K155" s="64"/>
      <c r="L155" s="58"/>
    </row>
    <row r="156" spans="1:12" ht="12">
      <c r="A156" s="133"/>
      <c r="B156" s="86"/>
      <c r="C156" s="159"/>
      <c r="D156" s="108"/>
      <c r="E156" s="77"/>
      <c r="F156" s="54"/>
      <c r="G156" s="130"/>
      <c r="H156" s="66"/>
      <c r="I156" s="64"/>
      <c r="J156" s="65"/>
      <c r="K156" s="64"/>
      <c r="L156" s="58"/>
    </row>
    <row r="157" spans="1:12" ht="12">
      <c r="A157" s="133"/>
      <c r="B157" s="86"/>
      <c r="C157" s="159"/>
      <c r="D157" s="108"/>
      <c r="E157" s="77"/>
      <c r="F157" s="54"/>
      <c r="G157" s="130"/>
      <c r="H157" s="66"/>
      <c r="I157" s="64"/>
      <c r="J157" s="65"/>
      <c r="K157" s="64"/>
      <c r="L157" s="58"/>
    </row>
    <row r="158" spans="1:12" ht="12">
      <c r="A158" s="133"/>
      <c r="B158" s="86"/>
      <c r="C158" s="159"/>
      <c r="D158" s="108"/>
      <c r="E158" s="77"/>
      <c r="F158" s="54"/>
      <c r="G158" s="130"/>
      <c r="H158" s="66"/>
      <c r="I158" s="64"/>
      <c r="J158" s="65"/>
      <c r="K158" s="64"/>
      <c r="L158" s="58"/>
    </row>
    <row r="159" spans="1:12">
      <c r="A159" s="133"/>
      <c r="B159" s="86"/>
      <c r="C159" s="159"/>
      <c r="D159" s="133"/>
      <c r="E159" s="77"/>
      <c r="F159" s="54"/>
      <c r="G159" s="130"/>
      <c r="H159" s="66"/>
      <c r="I159" s="64"/>
      <c r="J159" s="65"/>
      <c r="K159" s="64"/>
      <c r="L159" s="58"/>
    </row>
    <row r="160" spans="1:12" ht="12">
      <c r="A160" s="70"/>
      <c r="B160" s="70"/>
      <c r="C160" s="71" t="s">
        <v>240</v>
      </c>
      <c r="D160" s="105" t="s">
        <v>241</v>
      </c>
      <c r="E160" s="158"/>
      <c r="F160" s="137"/>
      <c r="G160" s="138"/>
      <c r="H160" s="139"/>
      <c r="I160" s="139"/>
      <c r="J160" s="140"/>
      <c r="K160" s="139"/>
      <c r="L160" s="141"/>
    </row>
    <row r="161" spans="1:12">
      <c r="A161" s="133" t="s">
        <v>82</v>
      </c>
      <c r="B161" s="86"/>
      <c r="C161" s="159" t="s">
        <v>242</v>
      </c>
      <c r="D161" s="133" t="s">
        <v>243</v>
      </c>
      <c r="E161" s="77" t="s">
        <v>225</v>
      </c>
      <c r="F161" s="54">
        <f>+G161+H161+I161+J161+K161+L161</f>
        <v>150</v>
      </c>
      <c r="G161" s="130"/>
      <c r="H161" s="66">
        <v>150</v>
      </c>
      <c r="I161" s="64"/>
      <c r="J161" s="65"/>
      <c r="K161" s="64"/>
      <c r="L161" s="58"/>
    </row>
    <row r="162" spans="1:12">
      <c r="A162" s="133" t="s">
        <v>82</v>
      </c>
      <c r="B162" s="86"/>
      <c r="C162" s="159" t="s">
        <v>244</v>
      </c>
      <c r="D162" s="133" t="s">
        <v>245</v>
      </c>
      <c r="E162" s="77" t="s">
        <v>225</v>
      </c>
      <c r="F162" s="54">
        <f>+G162+H162+I162+J162+K162+L162</f>
        <v>0</v>
      </c>
      <c r="G162" s="130"/>
      <c r="H162" s="66"/>
      <c r="I162" s="64"/>
      <c r="J162" s="65"/>
      <c r="K162" s="64"/>
      <c r="L162" s="58"/>
    </row>
    <row r="163" spans="1:12">
      <c r="A163" s="133" t="s">
        <v>82</v>
      </c>
      <c r="B163" s="86" t="s">
        <v>21</v>
      </c>
      <c r="C163" s="159" t="s">
        <v>246</v>
      </c>
      <c r="D163" s="133" t="s">
        <v>247</v>
      </c>
      <c r="E163" s="77" t="s">
        <v>225</v>
      </c>
      <c r="F163" s="54">
        <f>+G163+H163+I163+J163+K163+L163</f>
        <v>250</v>
      </c>
      <c r="G163" s="130"/>
      <c r="H163" s="66"/>
      <c r="I163" s="64">
        <v>250</v>
      </c>
      <c r="J163" s="65"/>
      <c r="K163" s="64"/>
      <c r="L163" s="58"/>
    </row>
    <row r="164" spans="1:12">
      <c r="A164" s="133" t="s">
        <v>82</v>
      </c>
      <c r="B164" s="86" t="s">
        <v>21</v>
      </c>
      <c r="C164" s="159" t="s">
        <v>248</v>
      </c>
      <c r="D164" s="133" t="s">
        <v>249</v>
      </c>
      <c r="E164" s="77" t="s">
        <v>231</v>
      </c>
      <c r="F164" s="54">
        <f>+G164+H164+I164+J164+K164+L164</f>
        <v>350</v>
      </c>
      <c r="G164" s="130"/>
      <c r="H164" s="66">
        <v>200</v>
      </c>
      <c r="I164" s="64">
        <v>150</v>
      </c>
      <c r="J164" s="65"/>
      <c r="K164" s="64"/>
      <c r="L164" s="58"/>
    </row>
    <row r="165" spans="1:12">
      <c r="A165" s="133" t="s">
        <v>82</v>
      </c>
      <c r="B165" s="86" t="s">
        <v>21</v>
      </c>
      <c r="C165" s="159" t="s">
        <v>250</v>
      </c>
      <c r="D165" s="133" t="s">
        <v>251</v>
      </c>
      <c r="E165" s="77" t="s">
        <v>236</v>
      </c>
      <c r="F165" s="54">
        <f>+G165+H165+I165+J165+K165+L165</f>
        <v>300</v>
      </c>
      <c r="G165" s="130"/>
      <c r="H165" s="66"/>
      <c r="I165" s="64">
        <v>300</v>
      </c>
      <c r="J165" s="65"/>
      <c r="K165" s="64"/>
      <c r="L165" s="58"/>
    </row>
    <row r="166" spans="1:12">
      <c r="A166" s="133"/>
      <c r="B166" s="86"/>
      <c r="C166" s="159"/>
      <c r="D166" s="133"/>
      <c r="E166" s="77"/>
      <c r="F166" s="54"/>
      <c r="G166" s="130"/>
      <c r="H166" s="66"/>
      <c r="I166" s="64"/>
      <c r="J166" s="65"/>
      <c r="K166" s="64"/>
      <c r="L166" s="58"/>
    </row>
    <row r="167" spans="1:12" ht="12">
      <c r="A167" s="133"/>
      <c r="B167" s="86"/>
      <c r="C167" s="159"/>
      <c r="D167" s="108" t="s">
        <v>179</v>
      </c>
      <c r="E167" s="77"/>
      <c r="F167" s="54"/>
      <c r="G167" s="130"/>
      <c r="H167" s="66"/>
      <c r="I167" s="64"/>
      <c r="J167" s="65"/>
      <c r="K167" s="64"/>
      <c r="L167" s="58"/>
    </row>
    <row r="168" spans="1:12" ht="12">
      <c r="A168" s="133"/>
      <c r="B168" s="86"/>
      <c r="C168" s="159"/>
      <c r="D168" s="108"/>
      <c r="E168" s="77"/>
      <c r="F168" s="54"/>
      <c r="G168" s="130"/>
      <c r="H168" s="66"/>
      <c r="I168" s="64"/>
      <c r="J168" s="65"/>
      <c r="K168" s="64"/>
      <c r="L168" s="58"/>
    </row>
    <row r="169" spans="1:12" ht="12">
      <c r="A169" s="133"/>
      <c r="B169" s="86"/>
      <c r="C169" s="159"/>
      <c r="D169" s="108"/>
      <c r="E169" s="77"/>
      <c r="F169" s="54"/>
      <c r="G169" s="130"/>
      <c r="H169" s="66"/>
      <c r="I169" s="64"/>
      <c r="J169" s="65"/>
      <c r="K169" s="64"/>
      <c r="L169" s="58"/>
    </row>
    <row r="170" spans="1:12" ht="12">
      <c r="A170" s="133"/>
      <c r="B170" s="86"/>
      <c r="C170" s="159"/>
      <c r="D170" s="108"/>
      <c r="E170" s="77"/>
      <c r="F170" s="54"/>
      <c r="G170" s="130"/>
      <c r="H170" s="66"/>
      <c r="I170" s="64"/>
      <c r="J170" s="65"/>
      <c r="K170" s="64"/>
      <c r="L170" s="58"/>
    </row>
    <row r="171" spans="1:12" ht="12">
      <c r="A171" s="133"/>
      <c r="B171" s="86"/>
      <c r="C171" s="159"/>
      <c r="D171" s="108"/>
      <c r="E171" s="77"/>
      <c r="F171" s="54"/>
      <c r="G171" s="130"/>
      <c r="H171" s="66"/>
      <c r="I171" s="64"/>
      <c r="J171" s="65"/>
      <c r="K171" s="64"/>
      <c r="L171" s="58"/>
    </row>
    <row r="172" spans="1:12" ht="12.75" customHeight="1">
      <c r="A172" s="133"/>
      <c r="B172" s="86"/>
      <c r="C172" s="159"/>
      <c r="D172" s="133"/>
      <c r="E172" s="77"/>
      <c r="F172" s="54"/>
      <c r="G172" s="130"/>
      <c r="H172" s="66"/>
      <c r="I172" s="64"/>
      <c r="J172" s="65"/>
      <c r="K172" s="64"/>
      <c r="L172" s="58"/>
    </row>
    <row r="173" spans="1:12" ht="12">
      <c r="A173" s="70"/>
      <c r="B173" s="70"/>
      <c r="C173" s="71" t="s">
        <v>252</v>
      </c>
      <c r="D173" s="105" t="s">
        <v>253</v>
      </c>
      <c r="E173" s="158"/>
      <c r="F173" s="137"/>
      <c r="G173" s="138"/>
      <c r="H173" s="139"/>
      <c r="I173" s="139"/>
      <c r="J173" s="140"/>
      <c r="K173" s="139"/>
      <c r="L173" s="141"/>
    </row>
    <row r="174" spans="1:12">
      <c r="A174" s="133" t="s">
        <v>82</v>
      </c>
      <c r="B174" s="86"/>
      <c r="C174" s="159" t="s">
        <v>254</v>
      </c>
      <c r="D174" s="149" t="s">
        <v>255</v>
      </c>
      <c r="E174" s="77"/>
      <c r="F174" s="54">
        <f t="shared" ref="F174:F179" si="10">+G174+H174+I174+J174+K174+L174</f>
        <v>2500</v>
      </c>
      <c r="G174" s="130"/>
      <c r="H174" s="66">
        <v>2500</v>
      </c>
      <c r="I174" s="64"/>
      <c r="J174" s="65"/>
      <c r="K174" s="64"/>
      <c r="L174" s="58"/>
    </row>
    <row r="175" spans="1:12">
      <c r="A175" s="133" t="s">
        <v>82</v>
      </c>
      <c r="B175" s="86"/>
      <c r="C175" s="159" t="s">
        <v>256</v>
      </c>
      <c r="D175" s="149" t="s">
        <v>257</v>
      </c>
      <c r="E175" s="77"/>
      <c r="F175" s="54">
        <f t="shared" si="10"/>
        <v>0</v>
      </c>
      <c r="G175" s="130"/>
      <c r="H175" s="66"/>
      <c r="I175" s="64"/>
      <c r="J175" s="65"/>
      <c r="K175" s="64"/>
      <c r="L175" s="58"/>
    </row>
    <row r="176" spans="1:12">
      <c r="A176" s="133" t="s">
        <v>82</v>
      </c>
      <c r="B176" s="86"/>
      <c r="C176" s="159" t="s">
        <v>258</v>
      </c>
      <c r="D176" s="133" t="s">
        <v>259</v>
      </c>
      <c r="E176" s="77"/>
      <c r="F176" s="54">
        <f t="shared" si="10"/>
        <v>13350</v>
      </c>
      <c r="G176" s="130"/>
      <c r="H176" s="66">
        <v>500</v>
      </c>
      <c r="I176" s="64"/>
      <c r="J176" s="65">
        <v>12850</v>
      </c>
      <c r="K176" s="64"/>
      <c r="L176" s="58"/>
    </row>
    <row r="177" spans="1:12">
      <c r="A177" s="133" t="s">
        <v>82</v>
      </c>
      <c r="B177" s="86"/>
      <c r="C177" s="159" t="s">
        <v>260</v>
      </c>
      <c r="D177" s="133" t="s">
        <v>261</v>
      </c>
      <c r="E177" s="77"/>
      <c r="F177" s="54">
        <f t="shared" si="10"/>
        <v>0</v>
      </c>
      <c r="G177" s="130"/>
      <c r="H177" s="66"/>
      <c r="I177" s="64"/>
      <c r="J177" s="65"/>
      <c r="K177" s="64"/>
      <c r="L177" s="58"/>
    </row>
    <row r="178" spans="1:12">
      <c r="A178" s="133" t="s">
        <v>82</v>
      </c>
      <c r="B178" s="86"/>
      <c r="C178" s="159" t="s">
        <v>262</v>
      </c>
      <c r="D178" s="133" t="s">
        <v>263</v>
      </c>
      <c r="E178" s="77" t="s">
        <v>264</v>
      </c>
      <c r="F178" s="54">
        <f t="shared" si="10"/>
        <v>3700</v>
      </c>
      <c r="G178" s="130"/>
      <c r="H178" s="66"/>
      <c r="I178" s="64"/>
      <c r="J178" s="65">
        <v>3700</v>
      </c>
      <c r="K178" s="64"/>
      <c r="L178" s="58"/>
    </row>
    <row r="179" spans="1:12">
      <c r="A179" s="133" t="s">
        <v>82</v>
      </c>
      <c r="B179" s="86"/>
      <c r="C179" s="159" t="s">
        <v>265</v>
      </c>
      <c r="D179" s="133" t="s">
        <v>266</v>
      </c>
      <c r="E179" s="77"/>
      <c r="F179" s="54">
        <f t="shared" si="10"/>
        <v>0</v>
      </c>
      <c r="G179" s="130"/>
      <c r="H179" s="66"/>
      <c r="I179" s="64"/>
      <c r="J179" s="65"/>
      <c r="K179" s="64"/>
      <c r="L179" s="58"/>
    </row>
    <row r="180" spans="1:12" ht="12">
      <c r="A180" s="95"/>
      <c r="B180" s="95"/>
      <c r="C180" s="96" t="s">
        <v>267</v>
      </c>
      <c r="D180" s="97" t="s">
        <v>268</v>
      </c>
      <c r="E180" s="98"/>
      <c r="F180" s="110"/>
      <c r="G180" s="160"/>
      <c r="H180" s="161"/>
      <c r="I180" s="161"/>
      <c r="J180" s="162"/>
      <c r="K180" s="161"/>
      <c r="L180" s="163"/>
    </row>
    <row r="181" spans="1:12" ht="12">
      <c r="A181" s="70"/>
      <c r="B181" s="70"/>
      <c r="C181" s="71" t="s">
        <v>269</v>
      </c>
      <c r="D181" s="105" t="s">
        <v>270</v>
      </c>
      <c r="E181" s="106"/>
      <c r="F181" s="137"/>
      <c r="G181" s="138"/>
      <c r="H181" s="139"/>
      <c r="I181" s="139"/>
      <c r="J181" s="140"/>
      <c r="K181" s="139"/>
      <c r="L181" s="141"/>
    </row>
    <row r="182" spans="1:12">
      <c r="A182" s="49"/>
      <c r="B182" s="86"/>
      <c r="C182" s="51" t="s">
        <v>271</v>
      </c>
      <c r="D182" s="52" t="s">
        <v>272</v>
      </c>
      <c r="E182" s="53"/>
      <c r="F182" s="54">
        <f t="shared" ref="F182:F187" si="11">+G182+H182+I182+J182+K182+L182</f>
        <v>0</v>
      </c>
      <c r="G182" s="130"/>
      <c r="H182" s="66"/>
      <c r="I182" s="64"/>
      <c r="J182" s="65"/>
      <c r="K182" s="64"/>
      <c r="L182" s="58"/>
    </row>
    <row r="183" spans="1:12">
      <c r="A183" s="49"/>
      <c r="B183" s="86"/>
      <c r="C183" s="51" t="s">
        <v>273</v>
      </c>
      <c r="D183" s="62" t="s">
        <v>274</v>
      </c>
      <c r="E183" s="63"/>
      <c r="F183" s="54">
        <f t="shared" si="11"/>
        <v>0</v>
      </c>
      <c r="G183" s="130"/>
      <c r="H183" s="66"/>
      <c r="I183" s="64"/>
      <c r="J183" s="65"/>
      <c r="K183" s="64"/>
      <c r="L183" s="58"/>
    </row>
    <row r="184" spans="1:12">
      <c r="A184" s="49"/>
      <c r="B184" s="86"/>
      <c r="C184" s="51" t="s">
        <v>275</v>
      </c>
      <c r="D184" s="62" t="s">
        <v>276</v>
      </c>
      <c r="E184" s="63"/>
      <c r="F184" s="54">
        <f t="shared" si="11"/>
        <v>0</v>
      </c>
      <c r="G184" s="130"/>
      <c r="H184" s="66"/>
      <c r="I184" s="64"/>
      <c r="J184" s="65"/>
      <c r="K184" s="64"/>
      <c r="L184" s="58"/>
    </row>
    <row r="185" spans="1:12">
      <c r="A185" s="49"/>
      <c r="B185" s="86"/>
      <c r="C185" s="51" t="s">
        <v>277</v>
      </c>
      <c r="D185" s="52" t="s">
        <v>278</v>
      </c>
      <c r="E185" s="53"/>
      <c r="F185" s="54">
        <f t="shared" si="11"/>
        <v>0</v>
      </c>
      <c r="G185" s="130"/>
      <c r="H185" s="66"/>
      <c r="I185" s="64"/>
      <c r="J185" s="65"/>
      <c r="K185" s="64"/>
      <c r="L185" s="58"/>
    </row>
    <row r="186" spans="1:12">
      <c r="A186" s="49"/>
      <c r="B186" s="86"/>
      <c r="C186" s="51" t="s">
        <v>279</v>
      </c>
      <c r="D186" s="52" t="s">
        <v>280</v>
      </c>
      <c r="E186" s="53"/>
      <c r="F186" s="54">
        <f t="shared" si="11"/>
        <v>0</v>
      </c>
      <c r="G186" s="130"/>
      <c r="H186" s="66"/>
      <c r="I186" s="64"/>
      <c r="J186" s="65"/>
      <c r="K186" s="64"/>
      <c r="L186" s="58"/>
    </row>
    <row r="187" spans="1:12">
      <c r="A187" s="49"/>
      <c r="B187" s="86"/>
      <c r="C187" s="51" t="s">
        <v>281</v>
      </c>
      <c r="D187" s="52" t="s">
        <v>282</v>
      </c>
      <c r="E187" s="53"/>
      <c r="F187" s="54">
        <f t="shared" si="11"/>
        <v>0</v>
      </c>
      <c r="G187" s="130"/>
      <c r="H187" s="66"/>
      <c r="I187" s="64"/>
      <c r="J187" s="65"/>
      <c r="K187" s="64"/>
      <c r="L187" s="58"/>
    </row>
    <row r="188" spans="1:12" ht="12">
      <c r="A188" s="70"/>
      <c r="B188" s="70"/>
      <c r="C188" s="71" t="s">
        <v>283</v>
      </c>
      <c r="D188" s="105" t="s">
        <v>284</v>
      </c>
      <c r="E188" s="106"/>
      <c r="F188" s="137"/>
      <c r="G188" s="138"/>
      <c r="H188" s="139"/>
      <c r="I188" s="139"/>
      <c r="J188" s="140"/>
      <c r="K188" s="139"/>
      <c r="L188" s="141"/>
    </row>
    <row r="189" spans="1:12">
      <c r="A189" s="49"/>
      <c r="B189" s="86"/>
      <c r="C189" s="51" t="s">
        <v>285</v>
      </c>
      <c r="D189" s="52" t="s">
        <v>286</v>
      </c>
      <c r="E189" s="53"/>
      <c r="F189" s="54">
        <f t="shared" ref="F189:F194" si="12">+G189+H189+I189+J189+K189+L189</f>
        <v>0</v>
      </c>
      <c r="G189" s="130"/>
      <c r="H189" s="66"/>
      <c r="I189" s="64"/>
      <c r="J189" s="65"/>
      <c r="K189" s="64"/>
      <c r="L189" s="58"/>
    </row>
    <row r="190" spans="1:12">
      <c r="A190" s="49"/>
      <c r="B190" s="86"/>
      <c r="C190" s="51" t="s">
        <v>287</v>
      </c>
      <c r="D190" s="62" t="s">
        <v>288</v>
      </c>
      <c r="E190" s="63"/>
      <c r="F190" s="54">
        <f t="shared" si="12"/>
        <v>0</v>
      </c>
      <c r="G190" s="130"/>
      <c r="H190" s="66"/>
      <c r="I190" s="64"/>
      <c r="J190" s="65"/>
      <c r="K190" s="64"/>
      <c r="L190" s="58"/>
    </row>
    <row r="191" spans="1:12">
      <c r="A191" s="49"/>
      <c r="B191" s="86"/>
      <c r="C191" s="51" t="s">
        <v>289</v>
      </c>
      <c r="D191" s="62" t="s">
        <v>290</v>
      </c>
      <c r="E191" s="63"/>
      <c r="F191" s="54">
        <f t="shared" si="12"/>
        <v>0</v>
      </c>
      <c r="G191" s="130"/>
      <c r="H191" s="66"/>
      <c r="I191" s="64"/>
      <c r="J191" s="65"/>
      <c r="K191" s="64"/>
      <c r="L191" s="58"/>
    </row>
    <row r="192" spans="1:12">
      <c r="A192" s="49"/>
      <c r="B192" s="86"/>
      <c r="C192" s="51" t="s">
        <v>291</v>
      </c>
      <c r="D192" s="52" t="s">
        <v>292</v>
      </c>
      <c r="E192" s="53"/>
      <c r="F192" s="54">
        <f t="shared" si="12"/>
        <v>0</v>
      </c>
      <c r="G192" s="130"/>
      <c r="H192" s="66"/>
      <c r="I192" s="64"/>
      <c r="J192" s="65"/>
      <c r="K192" s="64"/>
      <c r="L192" s="58"/>
    </row>
    <row r="193" spans="1:12">
      <c r="A193" s="49"/>
      <c r="B193" s="86"/>
      <c r="C193" s="51" t="s">
        <v>293</v>
      </c>
      <c r="D193" s="52" t="s">
        <v>294</v>
      </c>
      <c r="E193" s="53"/>
      <c r="F193" s="54">
        <f t="shared" si="12"/>
        <v>0</v>
      </c>
      <c r="G193" s="130"/>
      <c r="H193" s="66"/>
      <c r="I193" s="64"/>
      <c r="J193" s="65"/>
      <c r="K193" s="64"/>
      <c r="L193" s="58"/>
    </row>
    <row r="194" spans="1:12">
      <c r="A194" s="49"/>
      <c r="B194" s="86"/>
      <c r="C194" s="51" t="s">
        <v>295</v>
      </c>
      <c r="D194" s="52" t="s">
        <v>296</v>
      </c>
      <c r="E194" s="53"/>
      <c r="F194" s="54">
        <f t="shared" si="12"/>
        <v>0</v>
      </c>
      <c r="G194" s="130"/>
      <c r="H194" s="66"/>
      <c r="I194" s="64"/>
      <c r="J194" s="65"/>
      <c r="K194" s="64"/>
      <c r="L194" s="58"/>
    </row>
    <row r="195" spans="1:12" ht="12">
      <c r="A195" s="70"/>
      <c r="B195" s="70"/>
      <c r="C195" s="71" t="s">
        <v>297</v>
      </c>
      <c r="D195" s="105" t="s">
        <v>298</v>
      </c>
      <c r="E195" s="106"/>
      <c r="F195" s="137"/>
      <c r="G195" s="138"/>
      <c r="H195" s="139"/>
      <c r="I195" s="139"/>
      <c r="J195" s="140"/>
      <c r="K195" s="139"/>
      <c r="L195" s="141"/>
    </row>
    <row r="196" spans="1:12">
      <c r="A196" s="49"/>
      <c r="B196" s="86"/>
      <c r="C196" s="51" t="s">
        <v>299</v>
      </c>
      <c r="D196" s="52" t="s">
        <v>272</v>
      </c>
      <c r="E196" s="53"/>
      <c r="F196" s="54">
        <f t="shared" ref="F196:F201" si="13">+G196+H196+I196+J196+K196+L196</f>
        <v>0</v>
      </c>
      <c r="G196" s="130"/>
      <c r="H196" s="66"/>
      <c r="I196" s="64"/>
      <c r="J196" s="65"/>
      <c r="K196" s="64"/>
      <c r="L196" s="58"/>
    </row>
    <row r="197" spans="1:12">
      <c r="A197" s="49"/>
      <c r="B197" s="86"/>
      <c r="C197" s="51" t="s">
        <v>300</v>
      </c>
      <c r="D197" s="62" t="s">
        <v>274</v>
      </c>
      <c r="E197" s="63"/>
      <c r="F197" s="54">
        <f t="shared" si="13"/>
        <v>0</v>
      </c>
      <c r="G197" s="130"/>
      <c r="H197" s="66"/>
      <c r="I197" s="64"/>
      <c r="J197" s="65"/>
      <c r="K197" s="64"/>
      <c r="L197" s="58"/>
    </row>
    <row r="198" spans="1:12">
      <c r="A198" s="49"/>
      <c r="B198" s="86"/>
      <c r="C198" s="51" t="s">
        <v>301</v>
      </c>
      <c r="D198" s="62" t="s">
        <v>276</v>
      </c>
      <c r="E198" s="63"/>
      <c r="F198" s="54">
        <f t="shared" si="13"/>
        <v>0</v>
      </c>
      <c r="G198" s="130"/>
      <c r="H198" s="66"/>
      <c r="I198" s="64"/>
      <c r="J198" s="65"/>
      <c r="K198" s="64"/>
      <c r="L198" s="58"/>
    </row>
    <row r="199" spans="1:12">
      <c r="A199" s="49"/>
      <c r="B199" s="86"/>
      <c r="C199" s="51" t="s">
        <v>302</v>
      </c>
      <c r="D199" s="52" t="s">
        <v>278</v>
      </c>
      <c r="E199" s="53"/>
      <c r="F199" s="54">
        <f t="shared" si="13"/>
        <v>0</v>
      </c>
      <c r="G199" s="130"/>
      <c r="H199" s="66"/>
      <c r="I199" s="64"/>
      <c r="J199" s="65"/>
      <c r="K199" s="64"/>
      <c r="L199" s="58"/>
    </row>
    <row r="200" spans="1:12">
      <c r="A200" s="49"/>
      <c r="B200" s="86"/>
      <c r="C200" s="51" t="s">
        <v>303</v>
      </c>
      <c r="D200" s="52" t="s">
        <v>280</v>
      </c>
      <c r="E200" s="53"/>
      <c r="F200" s="54">
        <f t="shared" si="13"/>
        <v>0</v>
      </c>
      <c r="G200" s="130"/>
      <c r="H200" s="66"/>
      <c r="I200" s="64"/>
      <c r="J200" s="65"/>
      <c r="K200" s="64"/>
      <c r="L200" s="58"/>
    </row>
    <row r="201" spans="1:12">
      <c r="A201" s="49"/>
      <c r="B201" s="86"/>
      <c r="C201" s="51" t="s">
        <v>304</v>
      </c>
      <c r="D201" s="52" t="s">
        <v>282</v>
      </c>
      <c r="E201" s="53"/>
      <c r="F201" s="54">
        <f t="shared" si="13"/>
        <v>0</v>
      </c>
      <c r="G201" s="130"/>
      <c r="H201" s="66"/>
      <c r="I201" s="64"/>
      <c r="J201" s="65"/>
      <c r="K201" s="64"/>
      <c r="L201" s="58"/>
    </row>
    <row r="202" spans="1:12" ht="12">
      <c r="A202" s="70"/>
      <c r="B202" s="70"/>
      <c r="C202" s="71" t="s">
        <v>305</v>
      </c>
      <c r="D202" s="105" t="s">
        <v>298</v>
      </c>
      <c r="E202" s="106"/>
      <c r="F202" s="137"/>
      <c r="G202" s="138"/>
      <c r="H202" s="139"/>
      <c r="I202" s="139"/>
      <c r="J202" s="140"/>
      <c r="K202" s="139"/>
      <c r="L202" s="141"/>
    </row>
    <row r="203" spans="1:12">
      <c r="A203" s="49"/>
      <c r="B203" s="86"/>
      <c r="C203" s="51" t="s">
        <v>306</v>
      </c>
      <c r="D203" s="52" t="s">
        <v>286</v>
      </c>
      <c r="E203" s="53"/>
      <c r="F203" s="54">
        <f t="shared" ref="F203:F213" si="14">+G203+H203+I203+J203+K203+L203</f>
        <v>0</v>
      </c>
      <c r="G203" s="130"/>
      <c r="H203" s="66"/>
      <c r="I203" s="64"/>
      <c r="J203" s="65"/>
      <c r="K203" s="64"/>
      <c r="L203" s="58"/>
    </row>
    <row r="204" spans="1:12">
      <c r="A204" s="49"/>
      <c r="B204" s="86"/>
      <c r="C204" s="51" t="s">
        <v>307</v>
      </c>
      <c r="D204" s="62" t="s">
        <v>288</v>
      </c>
      <c r="E204" s="63"/>
      <c r="F204" s="54">
        <f t="shared" si="14"/>
        <v>0</v>
      </c>
      <c r="G204" s="130"/>
      <c r="H204" s="66"/>
      <c r="I204" s="64"/>
      <c r="J204" s="65"/>
      <c r="K204" s="64"/>
      <c r="L204" s="58"/>
    </row>
    <row r="205" spans="1:12">
      <c r="A205" s="49"/>
      <c r="B205" s="86"/>
      <c r="C205" s="51" t="s">
        <v>308</v>
      </c>
      <c r="D205" s="62" t="s">
        <v>290</v>
      </c>
      <c r="E205" s="63"/>
      <c r="F205" s="54">
        <f t="shared" si="14"/>
        <v>0</v>
      </c>
      <c r="G205" s="130"/>
      <c r="H205" s="66"/>
      <c r="I205" s="64"/>
      <c r="J205" s="65"/>
      <c r="K205" s="64"/>
      <c r="L205" s="58"/>
    </row>
    <row r="206" spans="1:12">
      <c r="A206" s="49"/>
      <c r="B206" s="86"/>
      <c r="C206" s="51" t="s">
        <v>309</v>
      </c>
      <c r="D206" s="52" t="s">
        <v>292</v>
      </c>
      <c r="E206" s="53"/>
      <c r="F206" s="54">
        <f t="shared" si="14"/>
        <v>0</v>
      </c>
      <c r="G206" s="130"/>
      <c r="H206" s="66"/>
      <c r="I206" s="64"/>
      <c r="J206" s="65"/>
      <c r="K206" s="64"/>
      <c r="L206" s="58"/>
    </row>
    <row r="207" spans="1:12">
      <c r="A207" s="49"/>
      <c r="B207" s="86"/>
      <c r="C207" s="51" t="s">
        <v>310</v>
      </c>
      <c r="D207" s="52" t="s">
        <v>294</v>
      </c>
      <c r="E207" s="53"/>
      <c r="F207" s="54">
        <f t="shared" si="14"/>
        <v>0</v>
      </c>
      <c r="G207" s="130"/>
      <c r="H207" s="66"/>
      <c r="I207" s="64"/>
      <c r="J207" s="65"/>
      <c r="K207" s="64"/>
      <c r="L207" s="58"/>
    </row>
    <row r="208" spans="1:12">
      <c r="A208" s="49"/>
      <c r="B208" s="86"/>
      <c r="C208" s="51" t="s">
        <v>311</v>
      </c>
      <c r="D208" s="52" t="s">
        <v>296</v>
      </c>
      <c r="E208" s="53"/>
      <c r="F208" s="54">
        <f t="shared" si="14"/>
        <v>0</v>
      </c>
      <c r="G208" s="130"/>
      <c r="H208" s="66"/>
      <c r="I208" s="64"/>
      <c r="J208" s="65"/>
      <c r="K208" s="64"/>
      <c r="L208" s="58"/>
    </row>
    <row r="209" spans="1:12" ht="12">
      <c r="A209" s="70"/>
      <c r="B209" s="70"/>
      <c r="C209" s="71" t="s">
        <v>312</v>
      </c>
      <c r="D209" s="105" t="s">
        <v>313</v>
      </c>
      <c r="E209" s="106"/>
      <c r="F209" s="137"/>
      <c r="G209" s="138"/>
      <c r="H209" s="139"/>
      <c r="I209" s="139"/>
      <c r="J209" s="140"/>
      <c r="K209" s="139"/>
      <c r="L209" s="141"/>
    </row>
    <row r="210" spans="1:12">
      <c r="A210" s="49"/>
      <c r="B210" s="86"/>
      <c r="C210" s="159" t="s">
        <v>314</v>
      </c>
      <c r="D210" s="164" t="s">
        <v>315</v>
      </c>
      <c r="E210" s="165"/>
      <c r="F210" s="54">
        <f t="shared" si="14"/>
        <v>0</v>
      </c>
      <c r="G210" s="130"/>
      <c r="H210" s="66"/>
      <c r="I210" s="64"/>
      <c r="J210" s="65"/>
      <c r="K210" s="64"/>
      <c r="L210" s="58"/>
    </row>
    <row r="211" spans="1:12">
      <c r="A211" s="49"/>
      <c r="B211" s="86"/>
      <c r="C211" s="159" t="s">
        <v>316</v>
      </c>
      <c r="D211" s="164" t="s">
        <v>317</v>
      </c>
      <c r="E211" s="165"/>
      <c r="F211" s="54">
        <f t="shared" si="14"/>
        <v>0</v>
      </c>
      <c r="G211" s="130"/>
      <c r="H211" s="66"/>
      <c r="I211" s="64"/>
      <c r="J211" s="65"/>
      <c r="K211" s="64"/>
      <c r="L211" s="58"/>
    </row>
    <row r="212" spans="1:12">
      <c r="A212" s="49"/>
      <c r="B212" s="86"/>
      <c r="C212" s="159" t="s">
        <v>318</v>
      </c>
      <c r="D212" s="164" t="s">
        <v>319</v>
      </c>
      <c r="E212" s="165"/>
      <c r="F212" s="54">
        <f t="shared" si="14"/>
        <v>0</v>
      </c>
      <c r="G212" s="130"/>
      <c r="H212" s="66"/>
      <c r="I212" s="64"/>
      <c r="J212" s="65"/>
      <c r="K212" s="64"/>
      <c r="L212" s="58"/>
    </row>
    <row r="213" spans="1:12" ht="12" thickBot="1">
      <c r="A213" s="49"/>
      <c r="B213" s="86"/>
      <c r="C213" s="159" t="s">
        <v>320</v>
      </c>
      <c r="D213" s="164" t="s">
        <v>321</v>
      </c>
      <c r="E213" s="165"/>
      <c r="F213" s="166">
        <f t="shared" si="14"/>
        <v>0</v>
      </c>
      <c r="G213" s="130"/>
      <c r="H213" s="66"/>
      <c r="I213" s="64"/>
      <c r="J213" s="167"/>
      <c r="K213" s="168"/>
      <c r="L213" s="169"/>
    </row>
    <row r="214" spans="1:12">
      <c r="F214" s="171"/>
    </row>
  </sheetData>
  <mergeCells count="2">
    <mergeCell ref="A1:F1"/>
    <mergeCell ref="C45:D45"/>
  </mergeCells>
  <pageMargins left="0.70866141732283472" right="0.70866141732283472" top="0.78740157480314965" bottom="0.78740157480314965" header="0.31496062992125984" footer="0.31496062992125984"/>
  <pageSetup paperSize="9" scale="49" fitToHeight="3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M8"/>
  <sheetViews>
    <sheetView showGridLines="0" tabSelected="1" topLeftCell="D1" zoomScaleNormal="100" workbookViewId="0">
      <selection activeCell="H13" sqref="H13"/>
    </sheetView>
  </sheetViews>
  <sheetFormatPr baseColWidth="10" defaultRowHeight="14.4"/>
  <cols>
    <col min="1" max="1" width="2.33203125" style="227" customWidth="1"/>
    <col min="2" max="2" width="11.6640625" customWidth="1"/>
    <col min="3" max="3" width="58.6640625" customWidth="1"/>
    <col min="4" max="4" width="14" customWidth="1"/>
    <col min="5" max="5" width="47.33203125" customWidth="1"/>
    <col min="6" max="6" width="15.33203125" customWidth="1"/>
    <col min="7" max="7" width="13.6640625" style="235" customWidth="1"/>
    <col min="8" max="8" width="45.6640625" style="235" customWidth="1"/>
    <col min="9" max="9" width="10.44140625" style="235" customWidth="1"/>
    <col min="10" max="10" width="10.44140625" style="245" customWidth="1"/>
    <col min="11" max="11" width="10.5546875" customWidth="1"/>
    <col min="12" max="12" width="10.5546875" style="245" customWidth="1"/>
  </cols>
  <sheetData>
    <row r="1" spans="1:13" ht="31.5" customHeight="1"/>
    <row r="2" spans="1:13" s="235" customFormat="1" ht="21">
      <c r="A2" s="227"/>
      <c r="B2" s="249" t="s">
        <v>410</v>
      </c>
      <c r="C2" s="250"/>
      <c r="D2" s="261" t="s">
        <v>399</v>
      </c>
      <c r="E2" s="261"/>
      <c r="F2" s="261"/>
      <c r="G2" s="261"/>
      <c r="H2" s="261"/>
      <c r="I2" s="261"/>
      <c r="J2" s="261"/>
      <c r="K2" s="261"/>
      <c r="L2" s="261"/>
      <c r="M2"/>
    </row>
    <row r="3" spans="1:13" s="235" customFormat="1" ht="72">
      <c r="A3" s="227"/>
      <c r="B3" s="240"/>
      <c r="C3" s="241"/>
      <c r="D3" s="262" t="s">
        <v>360</v>
      </c>
      <c r="E3" s="263"/>
      <c r="F3" s="263"/>
      <c r="G3" s="263"/>
      <c r="H3" s="263"/>
      <c r="I3" s="247" t="s">
        <v>411</v>
      </c>
      <c r="J3" s="247" t="s">
        <v>414</v>
      </c>
      <c r="K3" s="246"/>
      <c r="L3" s="246"/>
      <c r="M3"/>
    </row>
    <row r="4" spans="1:13" s="177" customFormat="1" ht="36">
      <c r="A4" s="239"/>
      <c r="B4" s="244" t="s">
        <v>419</v>
      </c>
      <c r="C4" s="234" t="s">
        <v>400</v>
      </c>
      <c r="D4" s="238" t="s">
        <v>401</v>
      </c>
      <c r="E4" s="238" t="s">
        <v>402</v>
      </c>
      <c r="F4" s="238" t="s">
        <v>403</v>
      </c>
      <c r="G4" s="238" t="s">
        <v>404</v>
      </c>
      <c r="H4" s="238" t="s">
        <v>405</v>
      </c>
      <c r="I4" s="238" t="s">
        <v>412</v>
      </c>
      <c r="J4" s="238" t="s">
        <v>413</v>
      </c>
      <c r="K4" s="238" t="s">
        <v>406</v>
      </c>
      <c r="L4" s="238" t="s">
        <v>407</v>
      </c>
    </row>
    <row r="5" spans="1:13" s="236" customFormat="1" ht="12">
      <c r="B5" s="252" t="s">
        <v>408</v>
      </c>
      <c r="C5" s="248" t="s">
        <v>420</v>
      </c>
      <c r="D5" s="264"/>
      <c r="E5" s="265"/>
      <c r="F5" s="265"/>
      <c r="G5" s="265"/>
      <c r="H5" s="265"/>
      <c r="I5" s="265"/>
      <c r="J5" s="265"/>
      <c r="K5" s="265"/>
      <c r="L5" s="266"/>
    </row>
    <row r="6" spans="1:13" s="236" customFormat="1" ht="12">
      <c r="B6" s="253" t="s">
        <v>415</v>
      </c>
      <c r="C6" s="133" t="s">
        <v>417</v>
      </c>
      <c r="D6" s="251">
        <v>2001</v>
      </c>
      <c r="E6" s="237" t="s">
        <v>423</v>
      </c>
      <c r="F6" s="237" t="s">
        <v>424</v>
      </c>
      <c r="G6" s="237">
        <v>2001</v>
      </c>
      <c r="H6" s="237" t="s">
        <v>427</v>
      </c>
      <c r="I6" s="256"/>
      <c r="J6" s="242" t="s">
        <v>422</v>
      </c>
      <c r="K6" s="243">
        <v>2000</v>
      </c>
      <c r="L6" s="243">
        <v>50</v>
      </c>
    </row>
    <row r="7" spans="1:13" s="236" customFormat="1" ht="12">
      <c r="B7" s="255" t="s">
        <v>409</v>
      </c>
      <c r="C7" s="254" t="s">
        <v>421</v>
      </c>
      <c r="D7" s="267"/>
      <c r="E7" s="268"/>
      <c r="F7" s="268"/>
      <c r="G7" s="268"/>
      <c r="H7" s="268"/>
      <c r="I7" s="268"/>
      <c r="J7" s="268"/>
      <c r="K7" s="268"/>
      <c r="L7" s="269"/>
    </row>
    <row r="8" spans="1:13" s="236" customFormat="1" ht="12">
      <c r="B8" s="253" t="s">
        <v>416</v>
      </c>
      <c r="C8" s="149" t="s">
        <v>418</v>
      </c>
      <c r="D8" s="257" t="s">
        <v>425</v>
      </c>
      <c r="E8" s="237" t="s">
        <v>426</v>
      </c>
      <c r="F8" s="237" t="s">
        <v>424</v>
      </c>
      <c r="G8" s="257" t="s">
        <v>425</v>
      </c>
      <c r="H8" s="237" t="s">
        <v>428</v>
      </c>
      <c r="I8" s="242"/>
      <c r="J8" s="242" t="s">
        <v>422</v>
      </c>
      <c r="K8" s="243">
        <v>2000</v>
      </c>
      <c r="L8" s="243">
        <v>50</v>
      </c>
    </row>
  </sheetData>
  <mergeCells count="4">
    <mergeCell ref="D2:L2"/>
    <mergeCell ref="D3:H3"/>
    <mergeCell ref="D5:L5"/>
    <mergeCell ref="D7:L7"/>
  </mergeCells>
  <pageMargins left="0.70866141732283472" right="0.70866141732283472" top="0.78740157480314965" bottom="0.78740157480314965" header="0.31496062992125984" footer="0.31496062992125984"/>
  <pageSetup paperSize="9" scale="37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O39"/>
  <sheetViews>
    <sheetView showGridLines="0" zoomScale="80" zoomScaleNormal="80" workbookViewId="0">
      <selection activeCell="A35" sqref="A35:D39"/>
    </sheetView>
  </sheetViews>
  <sheetFormatPr baseColWidth="10" defaultRowHeight="14.4"/>
  <cols>
    <col min="1" max="1" width="7.33203125" bestFit="1" customWidth="1"/>
    <col min="2" max="2" width="10.5546875" customWidth="1"/>
    <col min="3" max="3" width="7.44140625" bestFit="1" customWidth="1"/>
    <col min="4" max="4" width="56.33203125" bestFit="1" customWidth="1"/>
    <col min="5" max="5" width="12.33203125" bestFit="1" customWidth="1"/>
    <col min="6" max="6" width="18.33203125" customWidth="1"/>
    <col min="7" max="15" width="15.6640625" customWidth="1"/>
  </cols>
  <sheetData>
    <row r="1" spans="1:15" s="201" customFormat="1" ht="18">
      <c r="A1" s="270" t="s">
        <v>342</v>
      </c>
      <c r="B1" s="270"/>
      <c r="C1" s="270"/>
      <c r="D1" s="270"/>
      <c r="E1" s="270"/>
      <c r="F1" s="270"/>
      <c r="G1" s="182"/>
      <c r="H1" s="182"/>
      <c r="I1" s="182"/>
      <c r="J1" s="182"/>
      <c r="K1" s="182"/>
      <c r="L1" s="182"/>
      <c r="M1" s="182"/>
      <c r="N1" s="182"/>
      <c r="O1" s="182"/>
    </row>
    <row r="2" spans="1:15" s="201" customFormat="1" ht="18">
      <c r="A2" s="271" t="s">
        <v>341</v>
      </c>
      <c r="B2" s="272"/>
      <c r="C2" s="273"/>
      <c r="D2" s="224"/>
      <c r="E2" s="181"/>
      <c r="F2" s="181"/>
      <c r="G2" s="182"/>
      <c r="H2" s="182"/>
      <c r="I2" s="182"/>
      <c r="J2" s="182"/>
      <c r="K2" s="182"/>
      <c r="L2" s="182"/>
      <c r="M2" s="182"/>
      <c r="N2" s="182"/>
      <c r="O2" s="182"/>
    </row>
    <row r="3" spans="1:15" s="201" customFormat="1" ht="18">
      <c r="A3" s="181"/>
      <c r="B3" s="181"/>
      <c r="C3" s="181"/>
      <c r="D3" s="181" t="s">
        <v>1</v>
      </c>
      <c r="E3" s="181"/>
      <c r="F3" s="182"/>
      <c r="G3" s="182"/>
      <c r="H3" s="182"/>
      <c r="I3" s="182"/>
      <c r="J3" s="182"/>
      <c r="K3" s="182"/>
      <c r="L3" s="182"/>
      <c r="M3" s="182"/>
      <c r="N3" s="182"/>
      <c r="O3" s="182"/>
    </row>
    <row r="4" spans="1:15" s="201" customFormat="1" ht="18">
      <c r="A4" s="202" t="s">
        <v>2</v>
      </c>
      <c r="B4" s="202" t="s">
        <v>3</v>
      </c>
      <c r="C4" s="203" t="s">
        <v>4</v>
      </c>
      <c r="D4" s="204" t="s">
        <v>5</v>
      </c>
      <c r="E4" s="204" t="s">
        <v>6</v>
      </c>
      <c r="F4" s="205" t="s">
        <v>7</v>
      </c>
      <c r="G4" s="205" t="s">
        <v>331</v>
      </c>
      <c r="H4" s="205" t="s">
        <v>332</v>
      </c>
      <c r="I4" s="205" t="s">
        <v>333</v>
      </c>
      <c r="J4" s="205" t="s">
        <v>334</v>
      </c>
      <c r="K4" s="205" t="s">
        <v>335</v>
      </c>
      <c r="L4" s="205" t="s">
        <v>336</v>
      </c>
      <c r="M4" s="205" t="s">
        <v>337</v>
      </c>
      <c r="N4" s="205" t="s">
        <v>338</v>
      </c>
      <c r="O4" s="205" t="s">
        <v>339</v>
      </c>
    </row>
    <row r="5" spans="1:15" ht="30.75" customHeight="1">
      <c r="A5" s="208" t="s">
        <v>8</v>
      </c>
      <c r="B5" s="183" t="s">
        <v>9</v>
      </c>
      <c r="C5" s="183" t="s">
        <v>10</v>
      </c>
      <c r="D5" s="184" t="s">
        <v>11</v>
      </c>
      <c r="E5" s="183" t="s">
        <v>12</v>
      </c>
      <c r="F5" s="185" t="s">
        <v>13</v>
      </c>
      <c r="G5" s="183" t="s">
        <v>328</v>
      </c>
      <c r="H5" s="183" t="s">
        <v>323</v>
      </c>
      <c r="I5" s="183" t="s">
        <v>322</v>
      </c>
      <c r="J5" s="185" t="s">
        <v>324</v>
      </c>
      <c r="K5" s="183" t="s">
        <v>325</v>
      </c>
      <c r="L5" s="183" t="s">
        <v>330</v>
      </c>
      <c r="M5" s="183" t="s">
        <v>326</v>
      </c>
      <c r="N5" s="185" t="s">
        <v>327</v>
      </c>
      <c r="O5" s="183" t="s">
        <v>329</v>
      </c>
    </row>
    <row r="6" spans="1:15" s="189" customFormat="1">
      <c r="A6" s="209"/>
      <c r="B6" s="209"/>
      <c r="C6" s="210" t="s">
        <v>267</v>
      </c>
      <c r="D6" s="211" t="s">
        <v>268</v>
      </c>
      <c r="E6" s="211"/>
      <c r="F6" s="213"/>
      <c r="G6" s="206"/>
      <c r="H6" s="206"/>
      <c r="I6" s="206"/>
      <c r="J6" s="206"/>
      <c r="K6" s="206"/>
      <c r="L6" s="206"/>
      <c r="M6" s="206"/>
      <c r="N6" s="206"/>
      <c r="O6" s="206"/>
    </row>
    <row r="7" spans="1:15" s="190" customFormat="1" ht="12">
      <c r="A7" s="188"/>
      <c r="B7" s="188"/>
      <c r="C7" s="186" t="s">
        <v>269</v>
      </c>
      <c r="D7" s="192" t="s">
        <v>270</v>
      </c>
      <c r="E7" s="192"/>
      <c r="F7" s="200"/>
      <c r="G7" s="193"/>
      <c r="H7" s="193"/>
      <c r="I7" s="193"/>
      <c r="J7" s="193"/>
      <c r="K7" s="193"/>
      <c r="L7" s="193"/>
      <c r="M7" s="193"/>
      <c r="N7" s="193"/>
      <c r="O7" s="193"/>
    </row>
    <row r="8" spans="1:15" s="190" customFormat="1" ht="12">
      <c r="A8" s="49"/>
      <c r="B8" s="188"/>
      <c r="C8" s="51" t="s">
        <v>271</v>
      </c>
      <c r="D8" s="52" t="s">
        <v>387</v>
      </c>
      <c r="E8" s="52"/>
      <c r="F8" s="67">
        <v>0</v>
      </c>
      <c r="G8" s="222"/>
      <c r="H8" s="222"/>
      <c r="I8" s="225"/>
      <c r="J8" s="222"/>
      <c r="K8" s="222"/>
      <c r="L8" s="222"/>
      <c r="M8" s="222"/>
      <c r="N8" s="222"/>
      <c r="O8" s="222"/>
    </row>
    <row r="9" spans="1:15" s="190" customFormat="1" ht="12">
      <c r="A9" s="49"/>
      <c r="B9" s="188"/>
      <c r="C9" s="51" t="s">
        <v>273</v>
      </c>
      <c r="D9" s="62" t="s">
        <v>388</v>
      </c>
      <c r="E9" s="62"/>
      <c r="F9" s="67">
        <v>0</v>
      </c>
      <c r="G9" s="222"/>
      <c r="H9" s="222"/>
      <c r="I9" s="225"/>
      <c r="J9" s="222"/>
      <c r="K9" s="222"/>
      <c r="L9" s="222"/>
      <c r="M9" s="222"/>
      <c r="N9" s="222"/>
      <c r="O9" s="222"/>
    </row>
    <row r="10" spans="1:15" s="190" customFormat="1" ht="12">
      <c r="A10" s="49"/>
      <c r="B10" s="188"/>
      <c r="C10" s="51" t="s">
        <v>275</v>
      </c>
      <c r="D10" s="62" t="s">
        <v>389</v>
      </c>
      <c r="E10" s="62"/>
      <c r="F10" s="67">
        <v>0</v>
      </c>
      <c r="G10" s="222"/>
      <c r="H10" s="222"/>
      <c r="I10" s="225"/>
      <c r="J10" s="222"/>
      <c r="K10" s="222"/>
      <c r="L10" s="222"/>
      <c r="M10" s="222"/>
      <c r="N10" s="222"/>
      <c r="O10" s="222"/>
    </row>
    <row r="11" spans="1:15" s="190" customFormat="1" ht="12">
      <c r="A11" s="49"/>
      <c r="B11" s="188"/>
      <c r="C11" s="51" t="s">
        <v>277</v>
      </c>
      <c r="D11" s="52" t="s">
        <v>390</v>
      </c>
      <c r="E11" s="52"/>
      <c r="F11" s="67">
        <v>0</v>
      </c>
      <c r="G11" s="222"/>
      <c r="H11" s="222"/>
      <c r="I11" s="225"/>
      <c r="J11" s="222"/>
      <c r="K11" s="222"/>
      <c r="L11" s="222"/>
      <c r="M11" s="222"/>
      <c r="N11" s="222"/>
      <c r="O11" s="222"/>
    </row>
    <row r="12" spans="1:15" s="190" customFormat="1" ht="12">
      <c r="A12" s="49"/>
      <c r="B12" s="188"/>
      <c r="C12" s="51" t="s">
        <v>279</v>
      </c>
      <c r="D12" s="52" t="s">
        <v>391</v>
      </c>
      <c r="E12" s="52"/>
      <c r="F12" s="67">
        <v>0</v>
      </c>
      <c r="G12" s="222"/>
      <c r="H12" s="222"/>
      <c r="I12" s="225"/>
      <c r="J12" s="222"/>
      <c r="K12" s="222"/>
      <c r="L12" s="222"/>
      <c r="M12" s="222"/>
      <c r="N12" s="222"/>
      <c r="O12" s="222"/>
    </row>
    <row r="13" spans="1:15" s="190" customFormat="1" ht="12">
      <c r="A13" s="49"/>
      <c r="B13" s="188"/>
      <c r="C13" s="51" t="s">
        <v>281</v>
      </c>
      <c r="D13" s="52" t="s">
        <v>392</v>
      </c>
      <c r="E13" s="52"/>
      <c r="F13" s="67">
        <v>0</v>
      </c>
      <c r="G13" s="222"/>
      <c r="H13" s="222"/>
      <c r="I13" s="225"/>
      <c r="J13" s="222"/>
      <c r="K13" s="222"/>
      <c r="L13" s="222"/>
      <c r="M13" s="222"/>
      <c r="N13" s="222"/>
      <c r="O13" s="222"/>
    </row>
    <row r="14" spans="1:15" s="190" customFormat="1" ht="12">
      <c r="A14" s="188"/>
      <c r="B14" s="188"/>
      <c r="C14" s="186" t="s">
        <v>283</v>
      </c>
      <c r="D14" s="192" t="s">
        <v>284</v>
      </c>
      <c r="E14" s="192"/>
      <c r="F14" s="200"/>
      <c r="G14" s="193"/>
      <c r="H14" s="193"/>
      <c r="I14" s="193"/>
      <c r="J14" s="193"/>
      <c r="K14" s="193"/>
      <c r="L14" s="193"/>
      <c r="M14" s="193"/>
      <c r="N14" s="193"/>
      <c r="O14" s="193"/>
    </row>
    <row r="15" spans="1:15" s="190" customFormat="1" ht="12">
      <c r="A15" s="49"/>
      <c r="B15" s="188"/>
      <c r="C15" s="51" t="s">
        <v>285</v>
      </c>
      <c r="D15" s="52" t="s">
        <v>393</v>
      </c>
      <c r="E15" s="52"/>
      <c r="F15" s="67">
        <v>0</v>
      </c>
      <c r="G15" s="222"/>
      <c r="H15" s="222"/>
      <c r="I15" s="225"/>
      <c r="J15" s="222"/>
      <c r="K15" s="222"/>
      <c r="L15" s="222"/>
      <c r="M15" s="222"/>
      <c r="N15" s="222"/>
      <c r="O15" s="222"/>
    </row>
    <row r="16" spans="1:15" s="190" customFormat="1" ht="12">
      <c r="A16" s="49"/>
      <c r="B16" s="188"/>
      <c r="C16" s="51" t="s">
        <v>287</v>
      </c>
      <c r="D16" s="62" t="s">
        <v>394</v>
      </c>
      <c r="E16" s="62"/>
      <c r="F16" s="67">
        <v>0</v>
      </c>
      <c r="G16" s="222"/>
      <c r="H16" s="222"/>
      <c r="I16" s="225"/>
      <c r="J16" s="222"/>
      <c r="K16" s="222"/>
      <c r="L16" s="222"/>
      <c r="M16" s="222"/>
      <c r="N16" s="222"/>
      <c r="O16" s="222"/>
    </row>
    <row r="17" spans="1:15" s="190" customFormat="1" ht="12">
      <c r="A17" s="49"/>
      <c r="B17" s="188"/>
      <c r="C17" s="51" t="s">
        <v>289</v>
      </c>
      <c r="D17" s="62" t="s">
        <v>395</v>
      </c>
      <c r="E17" s="62"/>
      <c r="F17" s="67">
        <v>0</v>
      </c>
      <c r="G17" s="222"/>
      <c r="H17" s="222"/>
      <c r="I17" s="225"/>
      <c r="J17" s="222"/>
      <c r="K17" s="222"/>
      <c r="L17" s="222"/>
      <c r="M17" s="222"/>
      <c r="N17" s="222"/>
      <c r="O17" s="222"/>
    </row>
    <row r="18" spans="1:15" s="190" customFormat="1" ht="12">
      <c r="A18" s="49"/>
      <c r="B18" s="188"/>
      <c r="C18" s="51" t="s">
        <v>291</v>
      </c>
      <c r="D18" s="52" t="s">
        <v>396</v>
      </c>
      <c r="E18" s="52"/>
      <c r="F18" s="67">
        <v>0</v>
      </c>
      <c r="G18" s="222"/>
      <c r="H18" s="222"/>
      <c r="I18" s="225"/>
      <c r="J18" s="222"/>
      <c r="K18" s="222"/>
      <c r="L18" s="222"/>
      <c r="M18" s="222"/>
      <c r="N18" s="222"/>
      <c r="O18" s="222"/>
    </row>
    <row r="19" spans="1:15" s="190" customFormat="1" ht="12">
      <c r="A19" s="49"/>
      <c r="B19" s="188"/>
      <c r="C19" s="51" t="s">
        <v>293</v>
      </c>
      <c r="D19" s="52" t="s">
        <v>397</v>
      </c>
      <c r="E19" s="52"/>
      <c r="F19" s="67">
        <v>0</v>
      </c>
      <c r="G19" s="222"/>
      <c r="H19" s="222"/>
      <c r="I19" s="225"/>
      <c r="J19" s="222"/>
      <c r="K19" s="222"/>
      <c r="L19" s="222"/>
      <c r="M19" s="222"/>
      <c r="N19" s="222"/>
      <c r="O19" s="222"/>
    </row>
    <row r="20" spans="1:15" s="190" customFormat="1" ht="12">
      <c r="A20" s="49"/>
      <c r="B20" s="188"/>
      <c r="C20" s="51" t="s">
        <v>295</v>
      </c>
      <c r="D20" s="52" t="s">
        <v>398</v>
      </c>
      <c r="E20" s="52"/>
      <c r="F20" s="67">
        <v>0</v>
      </c>
      <c r="G20" s="222"/>
      <c r="H20" s="222"/>
      <c r="I20" s="225"/>
      <c r="J20" s="222"/>
      <c r="K20" s="222"/>
      <c r="L20" s="222"/>
      <c r="M20" s="222"/>
      <c r="N20" s="222"/>
      <c r="O20" s="222"/>
    </row>
    <row r="21" spans="1:15" s="190" customFormat="1" ht="12">
      <c r="A21" s="188"/>
      <c r="B21" s="188"/>
      <c r="C21" s="186" t="s">
        <v>297</v>
      </c>
      <c r="D21" s="192" t="s">
        <v>298</v>
      </c>
      <c r="E21" s="192"/>
      <c r="F21" s="200"/>
      <c r="G21" s="193"/>
      <c r="H21" s="193"/>
      <c r="I21" s="193"/>
      <c r="J21" s="193"/>
      <c r="K21" s="193"/>
      <c r="L21" s="193"/>
      <c r="M21" s="193"/>
      <c r="N21" s="193"/>
      <c r="O21" s="193"/>
    </row>
    <row r="22" spans="1:15" s="190" customFormat="1" ht="12">
      <c r="A22" s="49"/>
      <c r="B22" s="188"/>
      <c r="C22" s="51" t="s">
        <v>299</v>
      </c>
      <c r="D22" s="52" t="s">
        <v>387</v>
      </c>
      <c r="E22" s="52"/>
      <c r="F22" s="67">
        <v>0</v>
      </c>
      <c r="G22" s="222"/>
      <c r="H22" s="222"/>
      <c r="I22" s="225"/>
      <c r="J22" s="222"/>
      <c r="K22" s="222"/>
      <c r="L22" s="222"/>
      <c r="M22" s="222"/>
      <c r="N22" s="222"/>
      <c r="O22" s="222"/>
    </row>
    <row r="23" spans="1:15" s="190" customFormat="1" ht="12">
      <c r="A23" s="49"/>
      <c r="B23" s="188"/>
      <c r="C23" s="51" t="s">
        <v>300</v>
      </c>
      <c r="D23" s="62" t="s">
        <v>388</v>
      </c>
      <c r="E23" s="62"/>
      <c r="F23" s="67">
        <v>0</v>
      </c>
      <c r="G23" s="222"/>
      <c r="H23" s="222"/>
      <c r="I23" s="225"/>
      <c r="J23" s="222"/>
      <c r="K23" s="222"/>
      <c r="L23" s="222"/>
      <c r="M23" s="222"/>
      <c r="N23" s="222"/>
      <c r="O23" s="222"/>
    </row>
    <row r="24" spans="1:15" s="190" customFormat="1" ht="12">
      <c r="A24" s="49"/>
      <c r="B24" s="188"/>
      <c r="C24" s="51" t="s">
        <v>301</v>
      </c>
      <c r="D24" s="62" t="s">
        <v>389</v>
      </c>
      <c r="E24" s="62"/>
      <c r="F24" s="67">
        <v>0</v>
      </c>
      <c r="G24" s="222"/>
      <c r="H24" s="222"/>
      <c r="I24" s="225"/>
      <c r="J24" s="222"/>
      <c r="K24" s="222"/>
      <c r="L24" s="222"/>
      <c r="M24" s="222"/>
      <c r="N24" s="222"/>
      <c r="O24" s="222"/>
    </row>
    <row r="25" spans="1:15" s="190" customFormat="1" ht="12">
      <c r="A25" s="49"/>
      <c r="B25" s="188"/>
      <c r="C25" s="51" t="s">
        <v>302</v>
      </c>
      <c r="D25" s="52" t="s">
        <v>390</v>
      </c>
      <c r="E25" s="52"/>
      <c r="F25" s="67">
        <v>0</v>
      </c>
      <c r="G25" s="222"/>
      <c r="H25" s="222"/>
      <c r="I25" s="225"/>
      <c r="J25" s="222"/>
      <c r="K25" s="222"/>
      <c r="L25" s="222"/>
      <c r="M25" s="222"/>
      <c r="N25" s="222"/>
      <c r="O25" s="222"/>
    </row>
    <row r="26" spans="1:15" s="190" customFormat="1" ht="12">
      <c r="A26" s="49"/>
      <c r="B26" s="188"/>
      <c r="C26" s="51" t="s">
        <v>303</v>
      </c>
      <c r="D26" s="52" t="s">
        <v>391</v>
      </c>
      <c r="E26" s="52"/>
      <c r="F26" s="67">
        <v>0</v>
      </c>
      <c r="G26" s="222"/>
      <c r="H26" s="222"/>
      <c r="I26" s="225"/>
      <c r="J26" s="222"/>
      <c r="K26" s="222"/>
      <c r="L26" s="222"/>
      <c r="M26" s="222"/>
      <c r="N26" s="222"/>
      <c r="O26" s="222"/>
    </row>
    <row r="27" spans="1:15" s="190" customFormat="1" ht="12">
      <c r="A27" s="49"/>
      <c r="B27" s="188"/>
      <c r="C27" s="51" t="s">
        <v>304</v>
      </c>
      <c r="D27" s="52" t="s">
        <v>392</v>
      </c>
      <c r="E27" s="52"/>
      <c r="F27" s="67">
        <v>0</v>
      </c>
      <c r="G27" s="222"/>
      <c r="H27" s="222"/>
      <c r="I27" s="225"/>
      <c r="J27" s="222"/>
      <c r="K27" s="222"/>
      <c r="L27" s="222"/>
      <c r="M27" s="222"/>
      <c r="N27" s="222"/>
      <c r="O27" s="222"/>
    </row>
    <row r="28" spans="1:15" s="190" customFormat="1" ht="12">
      <c r="A28" s="188"/>
      <c r="B28" s="188"/>
      <c r="C28" s="186" t="s">
        <v>305</v>
      </c>
      <c r="D28" s="192" t="s">
        <v>298</v>
      </c>
      <c r="E28" s="192"/>
      <c r="F28" s="200"/>
      <c r="G28" s="193"/>
      <c r="H28" s="193"/>
      <c r="I28" s="193"/>
      <c r="J28" s="193"/>
      <c r="K28" s="193"/>
      <c r="L28" s="193"/>
      <c r="M28" s="193"/>
      <c r="N28" s="193"/>
      <c r="O28" s="193"/>
    </row>
    <row r="29" spans="1:15" s="190" customFormat="1" ht="12">
      <c r="A29" s="49"/>
      <c r="B29" s="188"/>
      <c r="C29" s="51" t="s">
        <v>306</v>
      </c>
      <c r="D29" s="52" t="s">
        <v>393</v>
      </c>
      <c r="E29" s="52"/>
      <c r="F29" s="67">
        <v>0</v>
      </c>
      <c r="G29" s="222"/>
      <c r="H29" s="222"/>
      <c r="I29" s="225"/>
      <c r="J29" s="222"/>
      <c r="K29" s="222"/>
      <c r="L29" s="222"/>
      <c r="M29" s="222"/>
      <c r="N29" s="222"/>
      <c r="O29" s="222"/>
    </row>
    <row r="30" spans="1:15" s="190" customFormat="1" ht="12">
      <c r="A30" s="49"/>
      <c r="B30" s="188"/>
      <c r="C30" s="51" t="s">
        <v>307</v>
      </c>
      <c r="D30" s="62" t="s">
        <v>394</v>
      </c>
      <c r="E30" s="62"/>
      <c r="F30" s="67">
        <v>0</v>
      </c>
      <c r="G30" s="222"/>
      <c r="H30" s="222"/>
      <c r="I30" s="225"/>
      <c r="J30" s="222"/>
      <c r="K30" s="222"/>
      <c r="L30" s="222"/>
      <c r="M30" s="222"/>
      <c r="N30" s="222"/>
      <c r="O30" s="222"/>
    </row>
    <row r="31" spans="1:15" s="190" customFormat="1" ht="12">
      <c r="A31" s="49"/>
      <c r="B31" s="188"/>
      <c r="C31" s="51" t="s">
        <v>308</v>
      </c>
      <c r="D31" s="62" t="s">
        <v>395</v>
      </c>
      <c r="E31" s="62"/>
      <c r="F31" s="67">
        <v>0</v>
      </c>
      <c r="G31" s="222"/>
      <c r="H31" s="222"/>
      <c r="I31" s="225"/>
      <c r="J31" s="222"/>
      <c r="K31" s="222"/>
      <c r="L31" s="222"/>
      <c r="M31" s="222"/>
      <c r="N31" s="222"/>
      <c r="O31" s="222"/>
    </row>
    <row r="32" spans="1:15" s="190" customFormat="1" ht="12">
      <c r="A32" s="49"/>
      <c r="B32" s="188"/>
      <c r="C32" s="51" t="s">
        <v>309</v>
      </c>
      <c r="D32" s="52" t="s">
        <v>396</v>
      </c>
      <c r="E32" s="52"/>
      <c r="F32" s="67">
        <v>0</v>
      </c>
      <c r="G32" s="222"/>
      <c r="H32" s="222"/>
      <c r="I32" s="225"/>
      <c r="J32" s="222"/>
      <c r="K32" s="222"/>
      <c r="L32" s="222"/>
      <c r="M32" s="222"/>
      <c r="N32" s="222"/>
      <c r="O32" s="222"/>
    </row>
    <row r="33" spans="1:15" s="190" customFormat="1" ht="12">
      <c r="A33" s="49"/>
      <c r="B33" s="188"/>
      <c r="C33" s="51" t="s">
        <v>310</v>
      </c>
      <c r="D33" s="52" t="s">
        <v>397</v>
      </c>
      <c r="E33" s="52"/>
      <c r="F33" s="67">
        <v>0</v>
      </c>
      <c r="G33" s="222"/>
      <c r="H33" s="222"/>
      <c r="I33" s="225"/>
      <c r="J33" s="222"/>
      <c r="K33" s="222"/>
      <c r="L33" s="222"/>
      <c r="M33" s="222"/>
      <c r="N33" s="222"/>
      <c r="O33" s="222"/>
    </row>
    <row r="34" spans="1:15" s="190" customFormat="1" ht="12">
      <c r="A34" s="49"/>
      <c r="B34" s="188"/>
      <c r="C34" s="51" t="s">
        <v>311</v>
      </c>
      <c r="D34" s="52" t="s">
        <v>398</v>
      </c>
      <c r="E34" s="52"/>
      <c r="F34" s="67">
        <v>0</v>
      </c>
      <c r="G34" s="222"/>
      <c r="H34" s="222"/>
      <c r="I34" s="225"/>
      <c r="J34" s="222"/>
      <c r="K34" s="222"/>
      <c r="L34" s="222"/>
      <c r="M34" s="222"/>
      <c r="N34" s="222"/>
      <c r="O34" s="222"/>
    </row>
    <row r="35" spans="1:15" s="190" customFormat="1" ht="12">
      <c r="A35" s="188"/>
      <c r="B35" s="188"/>
      <c r="C35" s="186" t="s">
        <v>312</v>
      </c>
      <c r="D35" s="192" t="s">
        <v>313</v>
      </c>
      <c r="E35" s="192"/>
      <c r="F35" s="200"/>
      <c r="G35" s="193"/>
      <c r="H35" s="193"/>
      <c r="I35" s="193"/>
      <c r="J35" s="193"/>
      <c r="K35" s="193"/>
      <c r="L35" s="193"/>
      <c r="M35" s="193"/>
      <c r="N35" s="193"/>
      <c r="O35" s="193"/>
    </row>
    <row r="36" spans="1:15" s="190" customFormat="1" ht="12">
      <c r="A36" s="49"/>
      <c r="B36" s="188"/>
      <c r="C36" s="159" t="s">
        <v>314</v>
      </c>
      <c r="D36" s="164" t="s">
        <v>315</v>
      </c>
      <c r="E36" s="164"/>
      <c r="F36" s="67">
        <v>0</v>
      </c>
      <c r="G36" s="222"/>
      <c r="H36" s="222"/>
      <c r="I36" s="225"/>
      <c r="J36" s="222"/>
      <c r="K36" s="222"/>
      <c r="L36" s="222"/>
      <c r="M36" s="222"/>
      <c r="N36" s="222"/>
      <c r="O36" s="222"/>
    </row>
    <row r="37" spans="1:15" s="190" customFormat="1" ht="12">
      <c r="A37" s="49"/>
      <c r="B37" s="188"/>
      <c r="C37" s="159" t="s">
        <v>316</v>
      </c>
      <c r="D37" s="164" t="s">
        <v>317</v>
      </c>
      <c r="E37" s="164"/>
      <c r="F37" s="67">
        <v>0</v>
      </c>
      <c r="G37" s="222"/>
      <c r="H37" s="222"/>
      <c r="I37" s="225"/>
      <c r="J37" s="222"/>
      <c r="K37" s="222"/>
      <c r="L37" s="222"/>
      <c r="M37" s="222"/>
      <c r="N37" s="222"/>
      <c r="O37" s="222"/>
    </row>
    <row r="38" spans="1:15" s="190" customFormat="1" ht="12">
      <c r="A38" s="49"/>
      <c r="B38" s="188"/>
      <c r="C38" s="159" t="s">
        <v>318</v>
      </c>
      <c r="D38" s="164" t="s">
        <v>319</v>
      </c>
      <c r="E38" s="164"/>
      <c r="F38" s="67">
        <v>0</v>
      </c>
      <c r="G38" s="222"/>
      <c r="H38" s="222"/>
      <c r="I38" s="225"/>
      <c r="J38" s="222"/>
      <c r="K38" s="222"/>
      <c r="L38" s="222"/>
      <c r="M38" s="222"/>
      <c r="N38" s="222"/>
      <c r="O38" s="222"/>
    </row>
    <row r="39" spans="1:15" s="190" customFormat="1" ht="12">
      <c r="A39" s="49"/>
      <c r="B39" s="188"/>
      <c r="C39" s="159" t="s">
        <v>320</v>
      </c>
      <c r="D39" s="164" t="s">
        <v>321</v>
      </c>
      <c r="E39" s="164"/>
      <c r="F39" s="67">
        <v>0</v>
      </c>
      <c r="G39" s="222"/>
      <c r="H39" s="222"/>
      <c r="I39" s="225"/>
      <c r="J39" s="222"/>
      <c r="K39" s="222"/>
      <c r="L39" s="222"/>
      <c r="M39" s="222"/>
      <c r="N39" s="222"/>
      <c r="O39" s="222"/>
    </row>
  </sheetData>
  <mergeCells count="2">
    <mergeCell ref="A1:F1"/>
    <mergeCell ref="A2:C2"/>
  </mergeCells>
  <pageMargins left="0.70866141732283472" right="0.70866141732283472" top="0.78740157480314965" bottom="0.78740157480314965" header="0.31496062992125984" footer="0.31496062992125984"/>
  <pageSetup paperSize="9" orientation="landscape" r:id="rId1"/>
  <ignoredErrors>
    <ignoredError sqref="C6:C7" numberStoredAsText="1"/>
    <ignoredError sqref="C8:C39" twoDigitTextYear="1" numberStoredAsText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N23"/>
  <sheetViews>
    <sheetView showGridLines="0" zoomScale="80" zoomScaleNormal="80" workbookViewId="0">
      <pane ySplit="6" topLeftCell="A7" activePane="bottomLeft" state="frozen"/>
      <selection activeCell="A35" sqref="A35:D39"/>
      <selection pane="bottomLeft" activeCell="A35" sqref="A35:D39"/>
    </sheetView>
  </sheetViews>
  <sheetFormatPr baseColWidth="10" defaultRowHeight="14.4"/>
  <cols>
    <col min="1" max="1" width="10.33203125" bestFit="1" customWidth="1"/>
    <col min="2" max="2" width="8.6640625" bestFit="1" customWidth="1"/>
    <col min="3" max="3" width="7.44140625" bestFit="1" customWidth="1"/>
    <col min="4" max="4" width="66.5546875" bestFit="1" customWidth="1"/>
    <col min="5" max="5" width="13" customWidth="1"/>
    <col min="6" max="14" width="15.6640625" customWidth="1"/>
  </cols>
  <sheetData>
    <row r="1" spans="1:14" s="201" customFormat="1" ht="18">
      <c r="A1" s="270" t="s">
        <v>342</v>
      </c>
      <c r="B1" s="270"/>
      <c r="C1" s="270"/>
      <c r="D1" s="270"/>
      <c r="E1" s="270"/>
      <c r="F1" s="182"/>
      <c r="G1" s="182"/>
      <c r="H1" s="182"/>
      <c r="I1" s="182"/>
      <c r="J1" s="182"/>
      <c r="K1" s="182"/>
      <c r="L1" s="182"/>
      <c r="M1" s="182"/>
      <c r="N1" s="182"/>
    </row>
    <row r="2" spans="1:14" s="201" customFormat="1" ht="18">
      <c r="A2" s="271" t="s">
        <v>341</v>
      </c>
      <c r="B2" s="272"/>
      <c r="C2" s="273"/>
      <c r="D2" s="224"/>
      <c r="E2" s="181"/>
      <c r="F2" s="182"/>
      <c r="G2" s="182"/>
      <c r="H2" s="182"/>
      <c r="I2" s="182"/>
      <c r="J2" s="182"/>
      <c r="K2" s="182"/>
      <c r="L2" s="182"/>
      <c r="M2" s="182"/>
      <c r="N2" s="182"/>
    </row>
    <row r="3" spans="1:14" s="201" customFormat="1" ht="18">
      <c r="A3" s="181"/>
      <c r="B3" s="181"/>
      <c r="C3" s="181"/>
      <c r="D3" s="181" t="s">
        <v>1</v>
      </c>
      <c r="E3" s="182"/>
      <c r="F3" s="182"/>
      <c r="G3" s="182"/>
      <c r="H3" s="182"/>
      <c r="I3" s="182"/>
      <c r="J3" s="182"/>
      <c r="K3" s="182"/>
      <c r="L3" s="182"/>
      <c r="M3" s="182"/>
      <c r="N3" s="182"/>
    </row>
    <row r="4" spans="1:14" s="201" customFormat="1" ht="18">
      <c r="A4" s="202" t="s">
        <v>2</v>
      </c>
      <c r="B4" s="202" t="s">
        <v>3</v>
      </c>
      <c r="C4" s="203" t="s">
        <v>4</v>
      </c>
      <c r="D4" s="204" t="s">
        <v>5</v>
      </c>
      <c r="E4" s="205" t="s">
        <v>7</v>
      </c>
      <c r="F4" s="205" t="s">
        <v>331</v>
      </c>
      <c r="G4" s="205" t="s">
        <v>332</v>
      </c>
      <c r="H4" s="205" t="s">
        <v>333</v>
      </c>
      <c r="I4" s="205" t="s">
        <v>334</v>
      </c>
      <c r="J4" s="205" t="s">
        <v>335</v>
      </c>
      <c r="K4" s="205" t="s">
        <v>336</v>
      </c>
      <c r="L4" s="205" t="s">
        <v>337</v>
      </c>
      <c r="M4" s="205" t="s">
        <v>338</v>
      </c>
      <c r="N4" s="205" t="s">
        <v>339</v>
      </c>
    </row>
    <row r="5" spans="1:14" ht="24">
      <c r="A5" s="208" t="s">
        <v>8</v>
      </c>
      <c r="B5" s="183" t="s">
        <v>9</v>
      </c>
      <c r="C5" s="183" t="s">
        <v>10</v>
      </c>
      <c r="D5" s="184" t="s">
        <v>11</v>
      </c>
      <c r="E5" s="185" t="s">
        <v>13</v>
      </c>
      <c r="F5" s="183" t="s">
        <v>328</v>
      </c>
      <c r="G5" s="183" t="s">
        <v>323</v>
      </c>
      <c r="H5" s="183" t="s">
        <v>322</v>
      </c>
      <c r="I5" s="185" t="s">
        <v>324</v>
      </c>
      <c r="J5" s="183" t="s">
        <v>325</v>
      </c>
      <c r="K5" s="183" t="s">
        <v>330</v>
      </c>
      <c r="L5" s="183" t="s">
        <v>326</v>
      </c>
      <c r="M5" s="185" t="s">
        <v>327</v>
      </c>
      <c r="N5" s="183" t="s">
        <v>329</v>
      </c>
    </row>
    <row r="6" spans="1:14" s="189" customFormat="1">
      <c r="A6" s="209"/>
      <c r="B6" s="209"/>
      <c r="C6" s="210">
        <v>3</v>
      </c>
      <c r="D6" s="211" t="s">
        <v>108</v>
      </c>
      <c r="E6" s="213"/>
      <c r="F6" s="206"/>
      <c r="G6" s="206"/>
      <c r="H6" s="206"/>
      <c r="I6" s="206"/>
      <c r="J6" s="206"/>
      <c r="K6" s="206"/>
      <c r="L6" s="206"/>
      <c r="M6" s="206"/>
      <c r="N6" s="206"/>
    </row>
    <row r="7" spans="1:14" s="190" customFormat="1" ht="12">
      <c r="A7" s="188"/>
      <c r="B7" s="188"/>
      <c r="C7" s="191" t="s">
        <v>109</v>
      </c>
      <c r="D7" s="192" t="s">
        <v>110</v>
      </c>
      <c r="E7" s="214"/>
      <c r="F7" s="193"/>
      <c r="G7" s="193"/>
      <c r="H7" s="193"/>
      <c r="I7" s="193"/>
      <c r="J7" s="193"/>
      <c r="K7" s="193"/>
      <c r="L7" s="193"/>
      <c r="M7" s="193"/>
      <c r="N7" s="193"/>
    </row>
    <row r="8" spans="1:14" s="190" customFormat="1" ht="12">
      <c r="A8" s="49" t="s">
        <v>111</v>
      </c>
      <c r="B8" s="188" t="s">
        <v>21</v>
      </c>
      <c r="C8" s="51" t="s">
        <v>112</v>
      </c>
      <c r="D8" s="112" t="s">
        <v>113</v>
      </c>
      <c r="E8" s="67">
        <v>31500</v>
      </c>
      <c r="F8" s="222"/>
      <c r="G8" s="222"/>
      <c r="H8" s="225"/>
      <c r="I8" s="222"/>
      <c r="J8" s="222"/>
      <c r="K8" s="222"/>
      <c r="L8" s="222"/>
      <c r="M8" s="222"/>
      <c r="N8" s="222"/>
    </row>
    <row r="9" spans="1:14" s="190" customFormat="1" ht="12">
      <c r="A9" s="49" t="s">
        <v>111</v>
      </c>
      <c r="B9" s="188" t="s">
        <v>21</v>
      </c>
      <c r="C9" s="51" t="s">
        <v>114</v>
      </c>
      <c r="D9" s="112" t="s">
        <v>115</v>
      </c>
      <c r="E9" s="67">
        <v>25930</v>
      </c>
      <c r="F9" s="222"/>
      <c r="G9" s="222"/>
      <c r="H9" s="225"/>
      <c r="I9" s="222"/>
      <c r="J9" s="222"/>
      <c r="K9" s="222"/>
      <c r="L9" s="222"/>
      <c r="M9" s="222"/>
      <c r="N9" s="222"/>
    </row>
    <row r="10" spans="1:14" s="190" customFormat="1" ht="12">
      <c r="A10" s="49" t="s">
        <v>111</v>
      </c>
      <c r="B10" s="188"/>
      <c r="C10" s="51" t="s">
        <v>116</v>
      </c>
      <c r="D10" s="112" t="s">
        <v>117</v>
      </c>
      <c r="E10" s="67">
        <v>0</v>
      </c>
      <c r="F10" s="222"/>
      <c r="G10" s="222"/>
      <c r="H10" s="222"/>
      <c r="I10" s="222"/>
      <c r="J10" s="222"/>
      <c r="K10" s="222"/>
      <c r="L10" s="222"/>
      <c r="M10" s="222"/>
      <c r="N10" s="222"/>
    </row>
    <row r="11" spans="1:14" s="190" customFormat="1" ht="12">
      <c r="A11" s="49" t="s">
        <v>111</v>
      </c>
      <c r="B11" s="188" t="s">
        <v>21</v>
      </c>
      <c r="C11" s="51" t="s">
        <v>118</v>
      </c>
      <c r="D11" s="112" t="s">
        <v>119</v>
      </c>
      <c r="E11" s="67">
        <v>309830</v>
      </c>
      <c r="F11" s="222"/>
      <c r="G11" s="222"/>
      <c r="H11" s="225"/>
      <c r="I11" s="222"/>
      <c r="J11" s="222"/>
      <c r="K11" s="222"/>
      <c r="L11" s="222"/>
      <c r="M11" s="222"/>
      <c r="N11" s="222"/>
    </row>
    <row r="12" spans="1:14" s="190" customFormat="1" ht="12">
      <c r="A12" s="49" t="s">
        <v>111</v>
      </c>
      <c r="B12" s="188" t="s">
        <v>21</v>
      </c>
      <c r="C12" s="51" t="s">
        <v>120</v>
      </c>
      <c r="D12" s="112" t="s">
        <v>121</v>
      </c>
      <c r="E12" s="67">
        <v>121619</v>
      </c>
      <c r="F12" s="222"/>
      <c r="G12" s="222"/>
      <c r="H12" s="225"/>
      <c r="I12" s="222"/>
      <c r="J12" s="222"/>
      <c r="K12" s="222"/>
      <c r="L12" s="222"/>
      <c r="M12" s="222"/>
      <c r="N12" s="222"/>
    </row>
    <row r="13" spans="1:14" s="190" customFormat="1" ht="12">
      <c r="A13" s="49" t="s">
        <v>111</v>
      </c>
      <c r="B13" s="188"/>
      <c r="C13" s="51" t="s">
        <v>122</v>
      </c>
      <c r="D13" s="112" t="s">
        <v>123</v>
      </c>
      <c r="E13" s="67">
        <v>0</v>
      </c>
      <c r="F13" s="222"/>
      <c r="G13" s="222"/>
      <c r="H13" s="222"/>
      <c r="I13" s="222"/>
      <c r="J13" s="222"/>
      <c r="K13" s="222"/>
      <c r="L13" s="222"/>
      <c r="M13" s="222"/>
      <c r="N13" s="222"/>
    </row>
    <row r="14" spans="1:14" s="190" customFormat="1" ht="12">
      <c r="A14" s="188"/>
      <c r="B14" s="188"/>
      <c r="C14" s="228"/>
      <c r="D14" s="229"/>
      <c r="E14" s="230"/>
      <c r="F14" s="225"/>
      <c r="G14" s="225"/>
      <c r="H14" s="225"/>
      <c r="I14" s="225"/>
      <c r="J14" s="225"/>
      <c r="K14" s="225"/>
      <c r="L14" s="225"/>
      <c r="M14" s="225"/>
      <c r="N14" s="225"/>
    </row>
    <row r="15" spans="1:14" s="190" customFormat="1" ht="12">
      <c r="A15" s="49" t="s">
        <v>111</v>
      </c>
      <c r="B15" s="188"/>
      <c r="C15" s="51" t="s">
        <v>124</v>
      </c>
      <c r="D15" s="112" t="s">
        <v>125</v>
      </c>
      <c r="E15" s="67">
        <v>0</v>
      </c>
      <c r="F15" s="222"/>
      <c r="G15" s="222"/>
      <c r="H15" s="222"/>
      <c r="I15" s="222"/>
      <c r="J15" s="222"/>
      <c r="K15" s="222"/>
      <c r="L15" s="222"/>
      <c r="M15" s="222"/>
      <c r="N15" s="222"/>
    </row>
    <row r="16" spans="1:14" s="190" customFormat="1" ht="12">
      <c r="A16" s="188"/>
      <c r="B16" s="188"/>
      <c r="C16" s="228"/>
      <c r="D16" s="229"/>
      <c r="E16" s="231"/>
      <c r="F16" s="225"/>
      <c r="G16" s="225"/>
      <c r="H16" s="225"/>
      <c r="I16" s="225"/>
      <c r="J16" s="225"/>
      <c r="K16" s="225"/>
      <c r="L16" s="225"/>
      <c r="M16" s="225"/>
      <c r="N16" s="225"/>
    </row>
    <row r="17" spans="1:14" s="223" customFormat="1" ht="23.4">
      <c r="A17" s="215"/>
      <c r="B17" s="186"/>
      <c r="C17" s="194" t="s">
        <v>126</v>
      </c>
      <c r="D17" s="195" t="s">
        <v>127</v>
      </c>
      <c r="E17" s="216"/>
      <c r="F17" s="193"/>
      <c r="G17" s="193"/>
      <c r="H17" s="193"/>
      <c r="I17" s="193"/>
      <c r="J17" s="193"/>
      <c r="K17" s="193"/>
      <c r="L17" s="193"/>
      <c r="M17" s="193"/>
      <c r="N17" s="193"/>
    </row>
    <row r="18" spans="1:14" s="190" customFormat="1" ht="12">
      <c r="A18" s="49" t="s">
        <v>111</v>
      </c>
      <c r="B18" s="188" t="s">
        <v>21</v>
      </c>
      <c r="C18" s="51" t="s">
        <v>128</v>
      </c>
      <c r="D18" s="112" t="s">
        <v>113</v>
      </c>
      <c r="E18" s="67">
        <v>600</v>
      </c>
      <c r="F18" s="222"/>
      <c r="G18" s="222"/>
      <c r="H18" s="225"/>
      <c r="I18" s="222"/>
      <c r="J18" s="222"/>
      <c r="K18" s="222"/>
      <c r="L18" s="222"/>
      <c r="M18" s="222"/>
      <c r="N18" s="222"/>
    </row>
    <row r="19" spans="1:14" s="190" customFormat="1" ht="12">
      <c r="A19" s="49" t="s">
        <v>111</v>
      </c>
      <c r="B19" s="188" t="s">
        <v>21</v>
      </c>
      <c r="C19" s="51" t="s">
        <v>129</v>
      </c>
      <c r="D19" s="112" t="s">
        <v>115</v>
      </c>
      <c r="E19" s="67">
        <v>11600</v>
      </c>
      <c r="F19" s="222"/>
      <c r="G19" s="222"/>
      <c r="H19" s="225"/>
      <c r="I19" s="222"/>
      <c r="J19" s="222"/>
      <c r="K19" s="222"/>
      <c r="L19" s="222"/>
      <c r="M19" s="222"/>
      <c r="N19" s="222"/>
    </row>
    <row r="20" spans="1:14" s="190" customFormat="1" ht="12">
      <c r="A20" s="49"/>
      <c r="B20" s="188"/>
      <c r="C20" s="51" t="s">
        <v>130</v>
      </c>
      <c r="D20" s="112" t="s">
        <v>117</v>
      </c>
      <c r="E20" s="67">
        <v>0</v>
      </c>
      <c r="F20" s="222"/>
      <c r="G20" s="222"/>
      <c r="H20" s="222"/>
      <c r="I20" s="222"/>
      <c r="J20" s="222"/>
      <c r="K20" s="222"/>
      <c r="L20" s="222"/>
      <c r="M20" s="222"/>
      <c r="N20" s="222"/>
    </row>
    <row r="21" spans="1:14" s="190" customFormat="1" ht="12">
      <c r="A21" s="49" t="s">
        <v>111</v>
      </c>
      <c r="B21" s="188" t="s">
        <v>21</v>
      </c>
      <c r="C21" s="51" t="s">
        <v>131</v>
      </c>
      <c r="D21" s="112" t="s">
        <v>119</v>
      </c>
      <c r="E21" s="67">
        <v>15600</v>
      </c>
      <c r="F21" s="222"/>
      <c r="G21" s="222"/>
      <c r="H21" s="225"/>
      <c r="I21" s="222"/>
      <c r="J21" s="222"/>
      <c r="K21" s="222"/>
      <c r="L21" s="222"/>
      <c r="M21" s="222"/>
      <c r="N21" s="222"/>
    </row>
    <row r="22" spans="1:14" s="190" customFormat="1" ht="12">
      <c r="A22" s="49" t="s">
        <v>111</v>
      </c>
      <c r="B22" s="188" t="s">
        <v>21</v>
      </c>
      <c r="C22" s="51" t="s">
        <v>132</v>
      </c>
      <c r="D22" s="112" t="s">
        <v>121</v>
      </c>
      <c r="E22" s="67">
        <v>8000</v>
      </c>
      <c r="F22" s="222"/>
      <c r="G22" s="222"/>
      <c r="H22" s="225"/>
      <c r="I22" s="222"/>
      <c r="J22" s="222"/>
      <c r="K22" s="222"/>
      <c r="L22" s="222"/>
      <c r="M22" s="222"/>
      <c r="N22" s="222"/>
    </row>
    <row r="23" spans="1:14" s="190" customFormat="1" ht="12">
      <c r="A23" s="49" t="s">
        <v>133</v>
      </c>
      <c r="B23" s="188"/>
      <c r="C23" s="51" t="s">
        <v>134</v>
      </c>
      <c r="D23" s="112" t="s">
        <v>123</v>
      </c>
      <c r="E23" s="67">
        <v>0</v>
      </c>
      <c r="F23" s="222"/>
      <c r="G23" s="222"/>
      <c r="H23" s="222"/>
      <c r="I23" s="222"/>
      <c r="J23" s="222"/>
      <c r="K23" s="222"/>
      <c r="L23" s="222"/>
      <c r="M23" s="222"/>
      <c r="N23" s="222"/>
    </row>
  </sheetData>
  <mergeCells count="2">
    <mergeCell ref="A1:E1"/>
    <mergeCell ref="A2:C2"/>
  </mergeCells>
  <pageMargins left="0.70866141732283472" right="0.70866141732283472" top="0.78740157480314965" bottom="0.78740157480314965" header="0.31496062992125984" footer="0.31496062992125984"/>
  <pageSetup paperSize="9" orientation="landscape" r:id="rId1"/>
  <ignoredErrors>
    <ignoredError sqref="C8:C23" twoDigitTextYear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O42"/>
  <sheetViews>
    <sheetView showGridLines="0" zoomScale="80" zoomScaleNormal="80" workbookViewId="0">
      <pane ySplit="6" topLeftCell="A7" activePane="bottomLeft" state="frozen"/>
      <selection activeCell="A35" sqref="A35:D39"/>
      <selection pane="bottomLeft" activeCell="A35" sqref="A35:D39"/>
    </sheetView>
  </sheetViews>
  <sheetFormatPr baseColWidth="10" defaultRowHeight="14.4"/>
  <cols>
    <col min="1" max="1" width="10.33203125" bestFit="1" customWidth="1"/>
    <col min="2" max="2" width="8.6640625" bestFit="1" customWidth="1"/>
    <col min="3" max="3" width="7.44140625" bestFit="1" customWidth="1"/>
    <col min="4" max="4" width="66.33203125" customWidth="1"/>
    <col min="5" max="5" width="9.33203125" bestFit="1" customWidth="1"/>
    <col min="6" max="6" width="20.44140625" customWidth="1"/>
    <col min="7" max="15" width="15.6640625" customWidth="1"/>
  </cols>
  <sheetData>
    <row r="1" spans="1:15" s="201" customFormat="1" ht="18">
      <c r="A1" s="270" t="s">
        <v>342</v>
      </c>
      <c r="B1" s="270"/>
      <c r="C1" s="270"/>
      <c r="D1" s="270"/>
      <c r="E1" s="270"/>
      <c r="F1" s="270"/>
      <c r="G1" s="182"/>
      <c r="H1" s="182"/>
      <c r="I1" s="182"/>
      <c r="J1" s="182"/>
      <c r="K1" s="182"/>
      <c r="L1" s="182"/>
      <c r="M1" s="182"/>
      <c r="N1" s="182"/>
      <c r="O1" s="182"/>
    </row>
    <row r="2" spans="1:15" s="201" customFormat="1" ht="18">
      <c r="A2" s="271" t="s">
        <v>341</v>
      </c>
      <c r="B2" s="272"/>
      <c r="C2" s="273"/>
      <c r="D2" s="224"/>
      <c r="E2" s="181"/>
      <c r="F2" s="181"/>
      <c r="G2" s="182"/>
      <c r="H2" s="182"/>
      <c r="I2" s="182"/>
      <c r="J2" s="182"/>
      <c r="K2" s="182"/>
      <c r="L2" s="182"/>
      <c r="M2" s="182"/>
      <c r="N2" s="182"/>
      <c r="O2" s="182"/>
    </row>
    <row r="3" spans="1:15" s="201" customFormat="1" ht="18">
      <c r="A3" s="181"/>
      <c r="B3" s="181"/>
      <c r="C3" s="181"/>
      <c r="D3" s="181" t="s">
        <v>1</v>
      </c>
      <c r="E3" s="181"/>
      <c r="F3" s="182"/>
      <c r="G3" s="182"/>
      <c r="H3" s="182"/>
      <c r="I3" s="182"/>
      <c r="J3" s="182"/>
      <c r="K3" s="182"/>
      <c r="L3" s="182"/>
      <c r="M3" s="182"/>
      <c r="N3" s="182"/>
      <c r="O3" s="182"/>
    </row>
    <row r="4" spans="1:15" s="201" customFormat="1" ht="18">
      <c r="A4" s="202" t="s">
        <v>2</v>
      </c>
      <c r="B4" s="202" t="s">
        <v>3</v>
      </c>
      <c r="C4" s="203" t="s">
        <v>4</v>
      </c>
      <c r="D4" s="204" t="s">
        <v>5</v>
      </c>
      <c r="E4" s="204" t="s">
        <v>6</v>
      </c>
      <c r="F4" s="205" t="s">
        <v>7</v>
      </c>
      <c r="G4" s="205" t="s">
        <v>331</v>
      </c>
      <c r="H4" s="205" t="s">
        <v>332</v>
      </c>
      <c r="I4" s="205" t="s">
        <v>333</v>
      </c>
      <c r="J4" s="205" t="s">
        <v>334</v>
      </c>
      <c r="K4" s="205" t="s">
        <v>335</v>
      </c>
      <c r="L4" s="205" t="s">
        <v>336</v>
      </c>
      <c r="M4" s="205" t="s">
        <v>337</v>
      </c>
      <c r="N4" s="205" t="s">
        <v>338</v>
      </c>
      <c r="O4" s="205" t="s">
        <v>339</v>
      </c>
    </row>
    <row r="5" spans="1:15" ht="24">
      <c r="A5" s="208" t="s">
        <v>8</v>
      </c>
      <c r="B5" s="183" t="s">
        <v>9</v>
      </c>
      <c r="C5" s="183" t="s">
        <v>10</v>
      </c>
      <c r="D5" s="184" t="s">
        <v>11</v>
      </c>
      <c r="E5" s="183" t="s">
        <v>12</v>
      </c>
      <c r="F5" s="185" t="s">
        <v>13</v>
      </c>
      <c r="G5" s="183" t="s">
        <v>328</v>
      </c>
      <c r="H5" s="183" t="s">
        <v>323</v>
      </c>
      <c r="I5" s="183" t="s">
        <v>322</v>
      </c>
      <c r="J5" s="185" t="s">
        <v>324</v>
      </c>
      <c r="K5" s="183" t="s">
        <v>325</v>
      </c>
      <c r="L5" s="183" t="s">
        <v>330</v>
      </c>
      <c r="M5" s="183" t="s">
        <v>326</v>
      </c>
      <c r="N5" s="185" t="s">
        <v>327</v>
      </c>
      <c r="O5" s="183" t="s">
        <v>329</v>
      </c>
    </row>
    <row r="6" spans="1:15" s="189" customFormat="1">
      <c r="A6" s="209"/>
      <c r="B6" s="209"/>
      <c r="C6" s="220" t="s">
        <v>218</v>
      </c>
      <c r="D6" s="211" t="s">
        <v>219</v>
      </c>
      <c r="E6" s="212"/>
      <c r="F6" s="221"/>
      <c r="G6" s="206"/>
      <c r="H6" s="206"/>
      <c r="I6" s="206"/>
      <c r="J6" s="206"/>
      <c r="K6" s="206"/>
      <c r="L6" s="206"/>
      <c r="M6" s="206"/>
      <c r="N6" s="206"/>
      <c r="O6" s="206"/>
    </row>
    <row r="7" spans="1:15" s="190" customFormat="1" ht="12">
      <c r="A7" s="188"/>
      <c r="B7" s="188"/>
      <c r="C7" s="186" t="s">
        <v>220</v>
      </c>
      <c r="D7" s="192" t="s">
        <v>221</v>
      </c>
      <c r="E7" s="187"/>
      <c r="F7" s="200"/>
      <c r="G7" s="193"/>
      <c r="H7" s="187"/>
      <c r="I7" s="193"/>
      <c r="J7" s="193"/>
      <c r="K7" s="193"/>
      <c r="L7" s="193"/>
      <c r="M7" s="193"/>
      <c r="N7" s="193"/>
      <c r="O7" s="193"/>
    </row>
    <row r="8" spans="1:15" s="190" customFormat="1" ht="12">
      <c r="A8" s="133" t="s">
        <v>82</v>
      </c>
      <c r="B8" s="188"/>
      <c r="C8" s="159" t="s">
        <v>223</v>
      </c>
      <c r="D8" s="133" t="s">
        <v>374</v>
      </c>
      <c r="E8" s="67">
        <v>32346</v>
      </c>
      <c r="G8" s="222"/>
      <c r="H8" s="222"/>
      <c r="I8" s="222"/>
      <c r="J8" s="222"/>
      <c r="K8" s="222"/>
      <c r="L8" s="222"/>
      <c r="M8" s="222"/>
      <c r="N8" s="222"/>
      <c r="O8" s="222"/>
    </row>
    <row r="9" spans="1:15" s="190" customFormat="1" ht="12">
      <c r="A9" s="133" t="s">
        <v>82</v>
      </c>
      <c r="B9" s="188" t="s">
        <v>21</v>
      </c>
      <c r="C9" s="159" t="s">
        <v>226</v>
      </c>
      <c r="D9" s="133" t="s">
        <v>375</v>
      </c>
      <c r="E9" s="67">
        <v>55009</v>
      </c>
      <c r="G9" s="222"/>
      <c r="H9" s="222"/>
      <c r="I9" s="225"/>
      <c r="J9" s="222"/>
      <c r="K9" s="222"/>
      <c r="L9" s="222"/>
      <c r="M9" s="222"/>
      <c r="N9" s="222"/>
      <c r="O9" s="222"/>
    </row>
    <row r="10" spans="1:15" s="190" customFormat="1" ht="12">
      <c r="A10" s="133" t="s">
        <v>82</v>
      </c>
      <c r="B10" s="188" t="s">
        <v>21</v>
      </c>
      <c r="C10" s="159" t="s">
        <v>228</v>
      </c>
      <c r="D10" s="133" t="s">
        <v>376</v>
      </c>
      <c r="E10" s="67">
        <v>50983</v>
      </c>
      <c r="G10" s="222"/>
      <c r="H10" s="222"/>
      <c r="I10" s="225"/>
      <c r="J10" s="222"/>
      <c r="K10" s="222"/>
      <c r="L10" s="222"/>
      <c r="M10" s="222"/>
      <c r="N10" s="222"/>
      <c r="O10" s="222"/>
    </row>
    <row r="11" spans="1:15" s="190" customFormat="1" ht="12">
      <c r="A11" s="133" t="s">
        <v>82</v>
      </c>
      <c r="B11" s="188" t="s">
        <v>21</v>
      </c>
      <c r="C11" s="159" t="s">
        <v>230</v>
      </c>
      <c r="D11" s="133" t="s">
        <v>377</v>
      </c>
      <c r="E11" s="67">
        <v>818450</v>
      </c>
      <c r="G11" s="222"/>
      <c r="H11" s="222"/>
      <c r="I11" s="225"/>
      <c r="J11" s="222"/>
      <c r="K11" s="222"/>
      <c r="L11" s="222"/>
      <c r="M11" s="222"/>
      <c r="N11" s="222"/>
      <c r="O11" s="222"/>
    </row>
    <row r="12" spans="1:15" s="190" customFormat="1" ht="12">
      <c r="A12" s="133" t="s">
        <v>82</v>
      </c>
      <c r="B12" s="188" t="s">
        <v>21</v>
      </c>
      <c r="C12" s="159" t="s">
        <v>232</v>
      </c>
      <c r="D12" s="133" t="s">
        <v>378</v>
      </c>
      <c r="E12" s="67">
        <v>1651767</v>
      </c>
      <c r="G12" s="222"/>
      <c r="H12" s="222"/>
      <c r="I12" s="225"/>
      <c r="J12" s="222"/>
      <c r="K12" s="222"/>
      <c r="L12" s="222"/>
      <c r="M12" s="222"/>
      <c r="N12" s="222"/>
      <c r="O12" s="222"/>
    </row>
    <row r="13" spans="1:15" s="190" customFormat="1" ht="12">
      <c r="A13" s="133" t="s">
        <v>82</v>
      </c>
      <c r="B13" s="188" t="s">
        <v>21</v>
      </c>
      <c r="C13" s="159" t="s">
        <v>234</v>
      </c>
      <c r="D13" s="133" t="s">
        <v>379</v>
      </c>
      <c r="E13" s="67">
        <v>1511688</v>
      </c>
      <c r="G13" s="222"/>
      <c r="H13" s="222"/>
      <c r="I13" s="225"/>
      <c r="J13" s="222"/>
      <c r="K13" s="222"/>
      <c r="L13" s="222"/>
      <c r="M13" s="222"/>
      <c r="N13" s="222"/>
      <c r="O13" s="222"/>
    </row>
    <row r="14" spans="1:15" s="190" customFormat="1" ht="12">
      <c r="A14" s="133" t="s">
        <v>82</v>
      </c>
      <c r="B14" s="188"/>
      <c r="C14" s="159" t="s">
        <v>237</v>
      </c>
      <c r="D14" s="133" t="s">
        <v>380</v>
      </c>
      <c r="E14" s="67">
        <v>60900</v>
      </c>
      <c r="G14" s="222"/>
      <c r="H14" s="222"/>
      <c r="I14" s="222"/>
      <c r="J14" s="222"/>
      <c r="K14" s="222"/>
      <c r="L14" s="222"/>
      <c r="M14" s="222"/>
      <c r="N14" s="222"/>
      <c r="O14" s="222"/>
    </row>
    <row r="15" spans="1:15" s="190" customFormat="1" ht="12">
      <c r="A15" s="133"/>
      <c r="B15" s="188"/>
      <c r="C15" s="159"/>
      <c r="D15" s="133"/>
      <c r="E15" s="133"/>
      <c r="F15" s="67"/>
      <c r="G15" s="222"/>
      <c r="H15" s="222"/>
      <c r="I15" s="222"/>
      <c r="J15" s="222"/>
      <c r="K15" s="222"/>
      <c r="L15" s="222"/>
      <c r="M15" s="222"/>
      <c r="N15" s="222"/>
      <c r="O15" s="222"/>
    </row>
    <row r="16" spans="1:15" s="190" customFormat="1" ht="12">
      <c r="A16" s="133"/>
      <c r="B16" s="188"/>
      <c r="C16" s="159"/>
      <c r="D16" s="108" t="s">
        <v>179</v>
      </c>
      <c r="E16" s="133"/>
      <c r="F16" s="67"/>
      <c r="G16" s="222"/>
      <c r="H16" s="222"/>
      <c r="I16" s="222"/>
      <c r="J16" s="222"/>
      <c r="K16" s="222"/>
      <c r="L16" s="222"/>
      <c r="M16" s="222"/>
      <c r="N16" s="222"/>
      <c r="O16" s="222"/>
    </row>
    <row r="17" spans="1:15" s="190" customFormat="1" ht="12">
      <c r="A17" s="133"/>
      <c r="B17" s="188"/>
      <c r="C17" s="159"/>
      <c r="D17" s="108"/>
      <c r="E17" s="133"/>
      <c r="F17" s="67"/>
      <c r="G17" s="222"/>
      <c r="H17" s="222"/>
      <c r="I17" s="222"/>
      <c r="J17" s="222"/>
      <c r="K17" s="222"/>
      <c r="L17" s="222"/>
      <c r="M17" s="222"/>
      <c r="N17" s="222"/>
      <c r="O17" s="222"/>
    </row>
    <row r="18" spans="1:15" s="190" customFormat="1" ht="12">
      <c r="A18" s="133"/>
      <c r="B18" s="188"/>
      <c r="C18" s="159"/>
      <c r="D18" s="108"/>
      <c r="E18" s="133"/>
      <c r="F18" s="67"/>
      <c r="G18" s="222"/>
      <c r="H18" s="222"/>
      <c r="I18" s="222"/>
      <c r="J18" s="222"/>
      <c r="K18" s="222"/>
      <c r="L18" s="222"/>
      <c r="M18" s="222"/>
      <c r="N18" s="222"/>
      <c r="O18" s="222"/>
    </row>
    <row r="19" spans="1:15" s="190" customFormat="1" ht="12">
      <c r="A19" s="133"/>
      <c r="B19" s="188"/>
      <c r="C19" s="159"/>
      <c r="D19" s="108"/>
      <c r="E19" s="133"/>
      <c r="F19" s="67"/>
      <c r="G19" s="222"/>
      <c r="H19" s="222"/>
      <c r="I19" s="222"/>
      <c r="J19" s="222"/>
      <c r="K19" s="222"/>
      <c r="L19" s="222"/>
      <c r="M19" s="222"/>
      <c r="N19" s="222"/>
      <c r="O19" s="222"/>
    </row>
    <row r="20" spans="1:15" s="190" customFormat="1" ht="12">
      <c r="A20" s="133"/>
      <c r="B20" s="188"/>
      <c r="C20" s="159"/>
      <c r="D20" s="108"/>
      <c r="E20" s="133"/>
      <c r="F20" s="67"/>
      <c r="G20" s="222"/>
      <c r="H20" s="222"/>
      <c r="I20" s="222"/>
      <c r="J20" s="222"/>
      <c r="K20" s="222"/>
      <c r="L20" s="222"/>
      <c r="M20" s="222"/>
      <c r="N20" s="222"/>
      <c r="O20" s="222"/>
    </row>
    <row r="21" spans="1:15" s="190" customFormat="1" ht="12">
      <c r="A21" s="133"/>
      <c r="B21" s="188"/>
      <c r="C21" s="159"/>
      <c r="D21" s="133"/>
      <c r="E21" s="133"/>
      <c r="F21" s="67"/>
      <c r="G21" s="222"/>
      <c r="H21" s="222"/>
      <c r="I21" s="222"/>
      <c r="J21" s="222"/>
      <c r="K21" s="222"/>
      <c r="L21" s="222"/>
      <c r="M21" s="222"/>
      <c r="N21" s="222"/>
      <c r="O21" s="222"/>
    </row>
    <row r="22" spans="1:15" s="190" customFormat="1" ht="12">
      <c r="A22" s="188"/>
      <c r="B22" s="188"/>
      <c r="C22" s="186" t="s">
        <v>240</v>
      </c>
      <c r="D22" s="192" t="s">
        <v>241</v>
      </c>
      <c r="E22" s="187"/>
      <c r="F22" s="200"/>
      <c r="G22" s="187"/>
      <c r="H22" s="187"/>
      <c r="I22" s="187"/>
      <c r="J22" s="187"/>
      <c r="K22" s="187"/>
      <c r="L22" s="187"/>
      <c r="M22" s="187"/>
      <c r="N22" s="187"/>
      <c r="O22" s="187"/>
    </row>
    <row r="23" spans="1:15" s="190" customFormat="1" ht="12">
      <c r="A23" s="133" t="s">
        <v>82</v>
      </c>
      <c r="B23" s="188"/>
      <c r="C23" s="159" t="s">
        <v>242</v>
      </c>
      <c r="D23" s="133" t="s">
        <v>381</v>
      </c>
      <c r="E23" s="67">
        <v>150</v>
      </c>
      <c r="G23" s="222"/>
      <c r="H23" s="222"/>
      <c r="I23" s="222"/>
      <c r="J23" s="222"/>
      <c r="K23" s="222"/>
      <c r="L23" s="222"/>
      <c r="M23" s="222"/>
      <c r="N23" s="222"/>
      <c r="O23" s="222"/>
    </row>
    <row r="24" spans="1:15" s="190" customFormat="1" ht="12">
      <c r="A24" s="133" t="s">
        <v>82</v>
      </c>
      <c r="B24" s="188"/>
      <c r="C24" s="159" t="s">
        <v>244</v>
      </c>
      <c r="D24" s="133" t="s">
        <v>382</v>
      </c>
      <c r="E24" s="67">
        <v>0</v>
      </c>
      <c r="G24" s="222"/>
      <c r="H24" s="222"/>
      <c r="I24" s="222"/>
      <c r="J24" s="222"/>
      <c r="K24" s="222"/>
      <c r="L24" s="222"/>
      <c r="M24" s="222"/>
      <c r="N24" s="222"/>
      <c r="O24" s="222"/>
    </row>
    <row r="25" spans="1:15" s="190" customFormat="1" ht="12">
      <c r="A25" s="133" t="s">
        <v>82</v>
      </c>
      <c r="B25" s="188" t="s">
        <v>21</v>
      </c>
      <c r="C25" s="159" t="s">
        <v>246</v>
      </c>
      <c r="D25" s="133" t="s">
        <v>383</v>
      </c>
      <c r="E25" s="67">
        <v>250</v>
      </c>
      <c r="G25" s="222"/>
      <c r="H25" s="222"/>
      <c r="I25" s="225"/>
      <c r="J25" s="222"/>
      <c r="K25" s="222"/>
      <c r="L25" s="222"/>
      <c r="M25" s="222"/>
      <c r="N25" s="222"/>
      <c r="O25" s="222"/>
    </row>
    <row r="26" spans="1:15" s="190" customFormat="1" ht="12">
      <c r="A26" s="133" t="s">
        <v>82</v>
      </c>
      <c r="B26" s="188" t="s">
        <v>21</v>
      </c>
      <c r="C26" s="159" t="s">
        <v>248</v>
      </c>
      <c r="D26" s="133" t="s">
        <v>384</v>
      </c>
      <c r="E26" s="67">
        <v>350</v>
      </c>
      <c r="G26" s="222"/>
      <c r="H26" s="222"/>
      <c r="I26" s="225"/>
      <c r="J26" s="222"/>
      <c r="K26" s="222"/>
      <c r="L26" s="222"/>
      <c r="M26" s="222"/>
      <c r="N26" s="222"/>
      <c r="O26" s="222"/>
    </row>
    <row r="27" spans="1:15" s="190" customFormat="1" ht="12">
      <c r="A27" s="133" t="s">
        <v>82</v>
      </c>
      <c r="B27" s="188" t="s">
        <v>21</v>
      </c>
      <c r="C27" s="159" t="s">
        <v>250</v>
      </c>
      <c r="D27" s="133" t="s">
        <v>385</v>
      </c>
      <c r="E27" s="67">
        <v>300</v>
      </c>
      <c r="G27" s="222"/>
      <c r="H27" s="222"/>
      <c r="I27" s="225"/>
      <c r="J27" s="222"/>
      <c r="K27" s="222"/>
      <c r="L27" s="222"/>
      <c r="M27" s="222"/>
      <c r="N27" s="222"/>
      <c r="O27" s="222"/>
    </row>
    <row r="28" spans="1:15" s="190" customFormat="1" ht="12">
      <c r="A28" s="133"/>
      <c r="B28" s="188"/>
      <c r="C28" s="159"/>
      <c r="D28" s="133"/>
      <c r="E28" s="133"/>
      <c r="F28" s="67"/>
      <c r="G28" s="222"/>
      <c r="H28" s="222"/>
      <c r="I28" s="222"/>
      <c r="J28" s="222"/>
      <c r="K28" s="222"/>
      <c r="L28" s="222"/>
      <c r="M28" s="222"/>
      <c r="N28" s="222"/>
      <c r="O28" s="222"/>
    </row>
    <row r="29" spans="1:15" s="190" customFormat="1" ht="12">
      <c r="A29" s="133"/>
      <c r="B29" s="188"/>
      <c r="C29" s="159"/>
      <c r="D29" s="108" t="s">
        <v>179</v>
      </c>
      <c r="E29" s="133"/>
      <c r="F29" s="67"/>
      <c r="G29" s="222"/>
      <c r="H29" s="222"/>
      <c r="I29" s="222"/>
      <c r="J29" s="222"/>
      <c r="K29" s="222"/>
      <c r="L29" s="222"/>
      <c r="M29" s="222"/>
      <c r="N29" s="222"/>
      <c r="O29" s="222"/>
    </row>
    <row r="30" spans="1:15" s="190" customFormat="1" ht="12">
      <c r="A30" s="133"/>
      <c r="B30" s="188"/>
      <c r="C30" s="159"/>
      <c r="D30" s="108"/>
      <c r="E30" s="133"/>
      <c r="F30" s="67"/>
      <c r="G30" s="222"/>
      <c r="H30" s="222"/>
      <c r="I30" s="222"/>
      <c r="J30" s="222"/>
      <c r="K30" s="222"/>
      <c r="L30" s="222"/>
      <c r="M30" s="222"/>
      <c r="N30" s="222"/>
      <c r="O30" s="222"/>
    </row>
    <row r="31" spans="1:15" s="190" customFormat="1" ht="12">
      <c r="A31" s="133"/>
      <c r="B31" s="188"/>
      <c r="C31" s="159"/>
      <c r="D31" s="108"/>
      <c r="E31" s="133"/>
      <c r="F31" s="67"/>
      <c r="G31" s="222"/>
      <c r="H31" s="222"/>
      <c r="I31" s="222"/>
      <c r="J31" s="222"/>
      <c r="K31" s="222"/>
      <c r="L31" s="222"/>
      <c r="M31" s="222"/>
      <c r="N31" s="222"/>
      <c r="O31" s="222"/>
    </row>
    <row r="32" spans="1:15" s="190" customFormat="1" ht="12">
      <c r="A32" s="133"/>
      <c r="B32" s="188"/>
      <c r="C32" s="159"/>
      <c r="D32" s="108"/>
      <c r="E32" s="133"/>
      <c r="F32" s="67"/>
      <c r="G32" s="222"/>
      <c r="H32" s="222"/>
      <c r="I32" s="222"/>
      <c r="J32" s="222"/>
      <c r="K32" s="222"/>
      <c r="L32" s="222"/>
      <c r="M32" s="222"/>
      <c r="N32" s="222"/>
      <c r="O32" s="222"/>
    </row>
    <row r="33" spans="1:15" s="190" customFormat="1" ht="12">
      <c r="A33" s="133"/>
      <c r="B33" s="188"/>
      <c r="C33" s="159"/>
      <c r="D33" s="108"/>
      <c r="E33" s="133"/>
      <c r="F33" s="67"/>
      <c r="G33" s="222"/>
      <c r="H33" s="222"/>
      <c r="I33" s="222"/>
      <c r="J33" s="222"/>
      <c r="K33" s="222"/>
      <c r="L33" s="222"/>
      <c r="M33" s="222"/>
      <c r="N33" s="222"/>
      <c r="O33" s="222"/>
    </row>
    <row r="34" spans="1:15" s="190" customFormat="1" ht="12">
      <c r="A34" s="133"/>
      <c r="B34" s="188"/>
      <c r="C34" s="159"/>
      <c r="D34" s="133"/>
      <c r="E34" s="133"/>
      <c r="F34" s="67"/>
      <c r="G34" s="222"/>
      <c r="H34" s="222"/>
      <c r="I34" s="222"/>
      <c r="J34" s="222"/>
      <c r="K34" s="222"/>
      <c r="L34" s="222"/>
      <c r="M34" s="222"/>
      <c r="N34" s="222"/>
      <c r="O34" s="222"/>
    </row>
    <row r="35" spans="1:15" s="190" customFormat="1" ht="12">
      <c r="A35" s="188"/>
      <c r="B35" s="188"/>
      <c r="C35" s="186" t="s">
        <v>252</v>
      </c>
      <c r="D35" s="192" t="s">
        <v>253</v>
      </c>
      <c r="E35" s="187"/>
      <c r="F35" s="200"/>
      <c r="G35" s="187"/>
      <c r="H35" s="187"/>
      <c r="I35" s="187"/>
      <c r="J35" s="187"/>
      <c r="K35" s="187"/>
      <c r="L35" s="187"/>
      <c r="M35" s="187"/>
      <c r="N35" s="187"/>
      <c r="O35" s="187"/>
    </row>
    <row r="36" spans="1:15" s="190" customFormat="1" ht="12">
      <c r="A36" s="133" t="s">
        <v>82</v>
      </c>
      <c r="B36" s="188"/>
      <c r="C36" s="159" t="s">
        <v>254</v>
      </c>
      <c r="D36" s="149" t="s">
        <v>255</v>
      </c>
      <c r="E36" s="67">
        <v>2500</v>
      </c>
      <c r="G36" s="222"/>
      <c r="H36" s="222"/>
      <c r="I36" s="225"/>
      <c r="J36" s="222"/>
      <c r="K36" s="222"/>
      <c r="L36" s="222"/>
      <c r="M36" s="222"/>
      <c r="N36" s="222"/>
      <c r="O36" s="222"/>
    </row>
    <row r="37" spans="1:15" s="190" customFormat="1" ht="12">
      <c r="A37" s="133" t="s">
        <v>82</v>
      </c>
      <c r="B37" s="188"/>
      <c r="C37" s="159" t="s">
        <v>256</v>
      </c>
      <c r="D37" s="149" t="s">
        <v>257</v>
      </c>
      <c r="E37" s="67">
        <v>0</v>
      </c>
      <c r="G37" s="222"/>
      <c r="H37" s="222"/>
      <c r="I37" s="225"/>
      <c r="J37" s="222"/>
      <c r="K37" s="222"/>
      <c r="L37" s="222"/>
      <c r="M37" s="222"/>
      <c r="N37" s="222"/>
      <c r="O37" s="222"/>
    </row>
    <row r="38" spans="1:15" s="190" customFormat="1" ht="12">
      <c r="A38" s="133" t="s">
        <v>82</v>
      </c>
      <c r="B38" s="188"/>
      <c r="C38" s="159" t="s">
        <v>258</v>
      </c>
      <c r="D38" s="133" t="s">
        <v>259</v>
      </c>
      <c r="E38" s="67">
        <v>13350</v>
      </c>
      <c r="G38" s="222"/>
      <c r="H38" s="222"/>
      <c r="I38" s="225"/>
      <c r="J38" s="222"/>
      <c r="K38" s="222"/>
      <c r="L38" s="222"/>
      <c r="M38" s="222"/>
      <c r="N38" s="222"/>
      <c r="O38" s="222"/>
    </row>
    <row r="39" spans="1:15" s="190" customFormat="1" ht="12">
      <c r="A39" s="133" t="s">
        <v>82</v>
      </c>
      <c r="B39" s="188"/>
      <c r="C39" s="159" t="s">
        <v>260</v>
      </c>
      <c r="D39" s="133" t="s">
        <v>261</v>
      </c>
      <c r="E39" s="67">
        <v>0</v>
      </c>
      <c r="G39" s="222"/>
      <c r="H39" s="222"/>
      <c r="I39" s="225"/>
      <c r="J39" s="222"/>
      <c r="K39" s="222"/>
      <c r="L39" s="222"/>
      <c r="M39" s="222"/>
      <c r="N39" s="222"/>
      <c r="O39" s="222"/>
    </row>
    <row r="40" spans="1:15" s="190" customFormat="1" ht="12">
      <c r="A40" s="133" t="s">
        <v>82</v>
      </c>
      <c r="B40" s="188"/>
      <c r="C40" s="159" t="s">
        <v>262</v>
      </c>
      <c r="D40" s="133" t="s">
        <v>386</v>
      </c>
      <c r="E40" s="67">
        <v>3700</v>
      </c>
      <c r="G40" s="222"/>
      <c r="H40" s="222"/>
      <c r="I40" s="225"/>
      <c r="J40" s="222"/>
      <c r="K40" s="222"/>
      <c r="L40" s="222"/>
      <c r="M40" s="222"/>
      <c r="N40" s="222"/>
      <c r="O40" s="222"/>
    </row>
    <row r="41" spans="1:15" s="190" customFormat="1" ht="12">
      <c r="A41" s="133" t="s">
        <v>82</v>
      </c>
      <c r="B41" s="188"/>
      <c r="C41" s="159" t="s">
        <v>265</v>
      </c>
      <c r="D41" s="133" t="s">
        <v>266</v>
      </c>
      <c r="E41" s="67">
        <v>0</v>
      </c>
      <c r="G41" s="222"/>
      <c r="H41" s="222"/>
      <c r="I41" s="225"/>
      <c r="J41" s="222"/>
      <c r="K41" s="222"/>
      <c r="L41" s="222"/>
      <c r="M41" s="222"/>
      <c r="N41" s="222"/>
      <c r="O41" s="222"/>
    </row>
    <row r="42" spans="1:15">
      <c r="I42" s="227"/>
    </row>
  </sheetData>
  <mergeCells count="2">
    <mergeCell ref="A1:F1"/>
    <mergeCell ref="A2:C2"/>
  </mergeCells>
  <pageMargins left="0.70866141732283472" right="0.70866141732283472" top="0.78740157480314965" bottom="0.78740157480314965" header="0.31496062992125984" footer="0.31496062992125984"/>
  <pageSetup paperSize="9" orientation="landscape" r:id="rId1"/>
  <ignoredErrors>
    <ignoredError sqref="C6:C7" numberStoredAsText="1"/>
    <ignoredError sqref="C10:C41 C8:C9" twoDigitTextYear="1" numberStoredAsText="1"/>
  </ignoredError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N22"/>
  <sheetViews>
    <sheetView showGridLines="0" zoomScale="80" zoomScaleNormal="80" workbookViewId="0">
      <pane ySplit="6" topLeftCell="A7" activePane="bottomLeft" state="frozen"/>
      <selection activeCell="A35" sqref="A35:D39"/>
      <selection pane="bottomLeft" activeCell="A35" sqref="A35:D39"/>
    </sheetView>
  </sheetViews>
  <sheetFormatPr baseColWidth="10" defaultRowHeight="14.4"/>
  <cols>
    <col min="1" max="1" width="10.33203125" bestFit="1" customWidth="1"/>
    <col min="2" max="2" width="8.6640625" bestFit="1" customWidth="1"/>
    <col min="3" max="3" width="7.44140625" bestFit="1" customWidth="1"/>
    <col min="4" max="4" width="75.33203125" customWidth="1"/>
    <col min="5" max="5" width="18.6640625" customWidth="1"/>
    <col min="6" max="6" width="62.33203125" bestFit="1" customWidth="1"/>
    <col min="7" max="7" width="14.6640625" bestFit="1" customWidth="1"/>
    <col min="8" max="14" width="15.6640625" customWidth="1"/>
  </cols>
  <sheetData>
    <row r="1" spans="1:14" s="201" customFormat="1" ht="18">
      <c r="A1" s="270" t="s">
        <v>342</v>
      </c>
      <c r="B1" s="270"/>
      <c r="C1" s="270"/>
      <c r="D1" s="270"/>
      <c r="E1" s="270"/>
      <c r="F1" s="182"/>
      <c r="G1" s="182"/>
      <c r="H1" s="182"/>
      <c r="I1" s="182"/>
      <c r="J1" s="182"/>
      <c r="K1" s="182"/>
      <c r="L1" s="182"/>
      <c r="M1" s="182"/>
      <c r="N1" s="182"/>
    </row>
    <row r="2" spans="1:14" s="201" customFormat="1" ht="18">
      <c r="A2" s="271" t="s">
        <v>341</v>
      </c>
      <c r="B2" s="272"/>
      <c r="C2" s="273"/>
      <c r="D2" s="224"/>
      <c r="E2" s="181"/>
      <c r="F2" s="182"/>
      <c r="G2" s="182"/>
      <c r="H2" s="182"/>
      <c r="I2" s="182"/>
      <c r="J2" s="182"/>
      <c r="K2" s="182"/>
      <c r="L2" s="182"/>
      <c r="M2" s="182"/>
      <c r="N2" s="182"/>
    </row>
    <row r="3" spans="1:14" s="201" customFormat="1" ht="18">
      <c r="A3" s="181"/>
      <c r="B3" s="181"/>
      <c r="C3" s="181"/>
      <c r="D3" s="181" t="s">
        <v>1</v>
      </c>
      <c r="E3" s="182"/>
      <c r="F3" s="182"/>
      <c r="G3" s="182"/>
      <c r="H3" s="182"/>
      <c r="I3" s="182"/>
      <c r="J3" s="182"/>
      <c r="K3" s="182"/>
      <c r="L3" s="182"/>
      <c r="M3" s="182"/>
      <c r="N3" s="182"/>
    </row>
    <row r="4" spans="1:14" s="201" customFormat="1" ht="18">
      <c r="A4" s="202" t="s">
        <v>2</v>
      </c>
      <c r="B4" s="202" t="s">
        <v>3</v>
      </c>
      <c r="C4" s="203" t="s">
        <v>4</v>
      </c>
      <c r="D4" s="204" t="s">
        <v>5</v>
      </c>
      <c r="E4" s="205" t="s">
        <v>7</v>
      </c>
      <c r="F4" s="205" t="s">
        <v>331</v>
      </c>
      <c r="G4" s="205" t="s">
        <v>332</v>
      </c>
      <c r="H4" s="205" t="s">
        <v>333</v>
      </c>
      <c r="I4" s="205" t="s">
        <v>334</v>
      </c>
      <c r="J4" s="205" t="s">
        <v>335</v>
      </c>
      <c r="K4" s="205" t="s">
        <v>336</v>
      </c>
      <c r="L4" s="205" t="s">
        <v>337</v>
      </c>
      <c r="M4" s="205" t="s">
        <v>338</v>
      </c>
      <c r="N4" s="205" t="s">
        <v>339</v>
      </c>
    </row>
    <row r="5" spans="1:14" ht="24">
      <c r="A5" s="208" t="s">
        <v>8</v>
      </c>
      <c r="B5" s="183" t="s">
        <v>9</v>
      </c>
      <c r="C5" s="183" t="s">
        <v>10</v>
      </c>
      <c r="D5" s="184" t="s">
        <v>11</v>
      </c>
      <c r="E5" s="185" t="s">
        <v>13</v>
      </c>
      <c r="F5" s="183" t="s">
        <v>328</v>
      </c>
      <c r="G5" s="183" t="s">
        <v>323</v>
      </c>
      <c r="H5" s="183" t="s">
        <v>322</v>
      </c>
      <c r="I5" s="185" t="s">
        <v>324</v>
      </c>
      <c r="J5" s="183" t="s">
        <v>325</v>
      </c>
      <c r="K5" s="183" t="s">
        <v>330</v>
      </c>
      <c r="L5" s="183" t="s">
        <v>326</v>
      </c>
      <c r="M5" s="185" t="s">
        <v>327</v>
      </c>
      <c r="N5" s="183" t="s">
        <v>329</v>
      </c>
    </row>
    <row r="6" spans="1:14" s="189" customFormat="1">
      <c r="A6" s="209"/>
      <c r="B6" s="209"/>
      <c r="C6" s="210">
        <v>2</v>
      </c>
      <c r="D6" s="211" t="s">
        <v>92</v>
      </c>
      <c r="E6" s="212"/>
      <c r="F6" s="206"/>
      <c r="G6" s="206"/>
      <c r="H6" s="206"/>
      <c r="I6" s="206"/>
      <c r="J6" s="206"/>
      <c r="K6" s="206"/>
      <c r="L6" s="206"/>
      <c r="M6" s="206"/>
      <c r="N6" s="206"/>
    </row>
    <row r="7" spans="1:14" s="190" customFormat="1" ht="12">
      <c r="A7" s="188"/>
      <c r="B7" s="188"/>
      <c r="C7" s="191" t="s">
        <v>93</v>
      </c>
      <c r="D7" s="192" t="s">
        <v>94</v>
      </c>
      <c r="E7" s="187"/>
      <c r="F7" s="193"/>
      <c r="G7" s="193"/>
      <c r="H7" s="193"/>
      <c r="I7" s="193"/>
      <c r="J7" s="193"/>
      <c r="K7" s="193"/>
      <c r="L7" s="193"/>
      <c r="M7" s="193"/>
      <c r="N7" s="193"/>
    </row>
    <row r="8" spans="1:14" s="190" customFormat="1" ht="12">
      <c r="A8" s="49" t="s">
        <v>95</v>
      </c>
      <c r="B8" s="188"/>
      <c r="C8" s="51" t="s">
        <v>96</v>
      </c>
      <c r="D8" s="62" t="s">
        <v>97</v>
      </c>
      <c r="E8" s="67">
        <v>18030</v>
      </c>
      <c r="F8" s="222" t="e">
        <f>D8&amp;", "&amp;#REF!</f>
        <v>#REF!</v>
      </c>
      <c r="G8" s="222"/>
      <c r="H8" s="222"/>
      <c r="I8" s="222"/>
      <c r="J8" s="222"/>
      <c r="K8" s="222"/>
      <c r="L8" s="222"/>
      <c r="M8" s="222"/>
      <c r="N8" s="222"/>
    </row>
    <row r="9" spans="1:14" s="190" customFormat="1" ht="12">
      <c r="A9" s="49" t="s">
        <v>98</v>
      </c>
      <c r="B9" s="188" t="s">
        <v>21</v>
      </c>
      <c r="C9" s="51" t="s">
        <v>99</v>
      </c>
      <c r="D9" s="62" t="s">
        <v>97</v>
      </c>
      <c r="E9" s="67">
        <v>427060</v>
      </c>
      <c r="F9" s="222" t="e">
        <f>D9&amp;", "&amp;#REF!</f>
        <v>#REF!</v>
      </c>
      <c r="G9" s="222"/>
      <c r="H9" s="225"/>
      <c r="I9" s="222"/>
      <c r="J9" s="222"/>
      <c r="K9" s="222"/>
      <c r="L9" s="222"/>
      <c r="M9" s="222"/>
      <c r="N9" s="222"/>
    </row>
    <row r="10" spans="1:14" s="190" customFormat="1" ht="12">
      <c r="A10" s="49" t="s">
        <v>98</v>
      </c>
      <c r="B10" s="188" t="s">
        <v>21</v>
      </c>
      <c r="C10" s="51" t="s">
        <v>100</v>
      </c>
      <c r="D10" s="62" t="s">
        <v>97</v>
      </c>
      <c r="E10" s="67">
        <v>389105</v>
      </c>
      <c r="F10" s="222" t="e">
        <f>D10&amp;", "&amp;#REF!</f>
        <v>#REF!</v>
      </c>
      <c r="G10" s="222"/>
      <c r="H10" s="225"/>
      <c r="I10" s="222"/>
      <c r="J10" s="222"/>
      <c r="K10" s="222"/>
      <c r="L10" s="222"/>
      <c r="M10" s="222"/>
      <c r="N10" s="222"/>
    </row>
    <row r="11" spans="1:14" s="190" customFormat="1" ht="12">
      <c r="A11" s="49"/>
      <c r="B11" s="188"/>
      <c r="C11" s="51"/>
      <c r="D11" s="108" t="s">
        <v>101</v>
      </c>
      <c r="E11" s="67"/>
      <c r="F11" s="222"/>
      <c r="G11" s="222"/>
      <c r="H11" s="222"/>
      <c r="I11" s="222"/>
      <c r="J11" s="222"/>
      <c r="K11" s="222"/>
      <c r="L11" s="222"/>
      <c r="M11" s="222"/>
      <c r="N11" s="222"/>
    </row>
    <row r="12" spans="1:14" s="190" customFormat="1" ht="12">
      <c r="A12" s="49"/>
      <c r="B12" s="188"/>
      <c r="C12" s="51"/>
      <c r="D12" s="108"/>
      <c r="E12" s="67"/>
      <c r="F12" s="222"/>
      <c r="G12" s="222"/>
      <c r="H12" s="222"/>
      <c r="I12" s="222"/>
      <c r="J12" s="222"/>
      <c r="K12" s="222"/>
      <c r="L12" s="222"/>
      <c r="M12" s="222"/>
      <c r="N12" s="222"/>
    </row>
    <row r="13" spans="1:14" s="190" customFormat="1" ht="12">
      <c r="A13" s="49"/>
      <c r="B13" s="188"/>
      <c r="C13" s="51"/>
      <c r="D13" s="108"/>
      <c r="E13" s="67"/>
      <c r="F13" s="222"/>
      <c r="G13" s="222"/>
      <c r="H13" s="222"/>
      <c r="I13" s="222"/>
      <c r="J13" s="222"/>
      <c r="K13" s="222"/>
      <c r="L13" s="222"/>
      <c r="M13" s="222"/>
      <c r="N13" s="222"/>
    </row>
    <row r="14" spans="1:14" s="190" customFormat="1" ht="12">
      <c r="A14" s="49"/>
      <c r="B14" s="188"/>
      <c r="C14" s="51"/>
      <c r="D14" s="62"/>
      <c r="E14" s="67"/>
      <c r="F14" s="222"/>
      <c r="G14" s="222"/>
      <c r="H14" s="222"/>
      <c r="I14" s="222"/>
      <c r="J14" s="222"/>
      <c r="K14" s="222"/>
      <c r="L14" s="222"/>
      <c r="M14" s="222"/>
      <c r="N14" s="222"/>
    </row>
    <row r="15" spans="1:14" s="190" customFormat="1" ht="12">
      <c r="A15" s="188"/>
      <c r="B15" s="188"/>
      <c r="C15" s="191" t="s">
        <v>102</v>
      </c>
      <c r="D15" s="192" t="s">
        <v>103</v>
      </c>
      <c r="E15" s="187"/>
      <c r="F15" s="193"/>
      <c r="G15" s="193"/>
      <c r="H15" s="193"/>
      <c r="I15" s="193"/>
      <c r="J15" s="193"/>
      <c r="K15" s="193"/>
      <c r="L15" s="193"/>
      <c r="M15" s="193"/>
      <c r="N15" s="193"/>
    </row>
    <row r="16" spans="1:14" s="190" customFormat="1" ht="12">
      <c r="A16" s="49" t="s">
        <v>98</v>
      </c>
      <c r="B16" s="188"/>
      <c r="C16" s="51" t="s">
        <v>104</v>
      </c>
      <c r="D16" s="62" t="s">
        <v>361</v>
      </c>
      <c r="E16" s="67">
        <v>960</v>
      </c>
      <c r="F16" s="222" t="e">
        <f>D16&amp;", "&amp;#REF!</f>
        <v>#REF!</v>
      </c>
      <c r="G16" s="222"/>
      <c r="H16" s="222"/>
      <c r="I16" s="222"/>
      <c r="J16" s="222"/>
      <c r="K16" s="222"/>
      <c r="L16" s="222"/>
      <c r="M16" s="222"/>
      <c r="N16" s="222"/>
    </row>
    <row r="17" spans="1:14" s="190" customFormat="1" ht="12">
      <c r="A17" s="49" t="s">
        <v>98</v>
      </c>
      <c r="B17" s="188" t="s">
        <v>21</v>
      </c>
      <c r="C17" s="51" t="s">
        <v>106</v>
      </c>
      <c r="D17" s="62" t="s">
        <v>362</v>
      </c>
      <c r="E17" s="67">
        <v>326560</v>
      </c>
      <c r="F17" s="222" t="e">
        <f>D17&amp;", "&amp;#REF!</f>
        <v>#REF!</v>
      </c>
      <c r="G17" s="222"/>
      <c r="H17" s="225"/>
      <c r="I17" s="222"/>
      <c r="J17" s="222"/>
      <c r="K17" s="222"/>
      <c r="L17" s="222"/>
      <c r="M17" s="222"/>
      <c r="N17" s="222"/>
    </row>
    <row r="18" spans="1:14" s="190" customFormat="1" ht="12">
      <c r="A18" s="49" t="s">
        <v>98</v>
      </c>
      <c r="B18" s="188" t="s">
        <v>21</v>
      </c>
      <c r="C18" s="51" t="s">
        <v>107</v>
      </c>
      <c r="D18" s="62" t="s">
        <v>363</v>
      </c>
      <c r="E18" s="67">
        <v>304560</v>
      </c>
      <c r="F18" s="222" t="e">
        <f>D18&amp;", "&amp;#REF!</f>
        <v>#REF!</v>
      </c>
      <c r="G18" s="222"/>
      <c r="H18" s="225"/>
      <c r="I18" s="222"/>
      <c r="J18" s="222"/>
      <c r="K18" s="222"/>
      <c r="L18" s="222"/>
      <c r="M18" s="222"/>
      <c r="N18" s="222"/>
    </row>
    <row r="19" spans="1:14" s="190" customFormat="1" ht="12">
      <c r="A19" s="49"/>
      <c r="B19" s="188"/>
      <c r="C19" s="51"/>
      <c r="D19" s="108" t="s">
        <v>101</v>
      </c>
      <c r="E19" s="67"/>
      <c r="F19" s="222"/>
      <c r="G19" s="222"/>
      <c r="H19" s="222"/>
      <c r="I19" s="222"/>
      <c r="J19" s="222"/>
      <c r="K19" s="222"/>
      <c r="L19" s="222"/>
      <c r="M19" s="222"/>
      <c r="N19" s="222"/>
    </row>
    <row r="20" spans="1:14" s="190" customFormat="1" ht="12">
      <c r="A20" s="49"/>
      <c r="B20" s="188"/>
      <c r="C20" s="51"/>
      <c r="D20" s="108"/>
      <c r="E20" s="67"/>
      <c r="F20" s="222"/>
      <c r="G20" s="222"/>
      <c r="H20" s="222"/>
      <c r="I20" s="222"/>
      <c r="J20" s="222"/>
      <c r="K20" s="222"/>
      <c r="L20" s="222"/>
      <c r="M20" s="222"/>
      <c r="N20" s="222"/>
    </row>
    <row r="21" spans="1:14" s="190" customFormat="1" ht="12">
      <c r="A21" s="49"/>
      <c r="B21" s="188"/>
      <c r="C21" s="51"/>
      <c r="D21" s="108"/>
      <c r="E21" s="67"/>
      <c r="F21" s="222"/>
      <c r="G21" s="222"/>
      <c r="H21" s="222"/>
      <c r="I21" s="222"/>
      <c r="J21" s="222"/>
      <c r="K21" s="222"/>
      <c r="L21" s="222"/>
      <c r="M21" s="222"/>
      <c r="N21" s="222"/>
    </row>
    <row r="22" spans="1:14" s="190" customFormat="1" ht="12">
      <c r="A22" s="49"/>
      <c r="B22" s="188"/>
      <c r="C22" s="51"/>
      <c r="D22" s="62"/>
      <c r="E22" s="67"/>
      <c r="F22" s="222"/>
      <c r="G22" s="222"/>
      <c r="H22" s="222"/>
      <c r="I22" s="222"/>
      <c r="J22" s="222"/>
      <c r="K22" s="222"/>
      <c r="L22" s="222"/>
      <c r="M22" s="222"/>
      <c r="N22" s="222"/>
    </row>
  </sheetData>
  <mergeCells count="2">
    <mergeCell ref="A1:E1"/>
    <mergeCell ref="A2:C2"/>
  </mergeCells>
  <pageMargins left="0.70866141732283472" right="0.70866141732283472" top="0.78740157480314965" bottom="0.78740157480314965" header="0.31496062992125984" footer="0.31496062992125984"/>
  <pageSetup paperSize="9" orientation="landscape" r:id="rId1"/>
  <ignoredErrors>
    <ignoredError sqref="C8:C10 C16:C18" twoDigitTextYear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B1:P86"/>
  <sheetViews>
    <sheetView showGridLines="0" zoomScaleNormal="100" workbookViewId="0">
      <pane ySplit="6" topLeftCell="A61" activePane="bottomLeft" state="frozen"/>
      <selection activeCell="A35" sqref="A35:D39"/>
      <selection pane="bottomLeft" activeCell="A35" sqref="A35:D39"/>
    </sheetView>
  </sheetViews>
  <sheetFormatPr baseColWidth="10" defaultRowHeight="14.4"/>
  <cols>
    <col min="2" max="2" width="7.33203125" bestFit="1" customWidth="1"/>
    <col min="3" max="3" width="8.6640625" bestFit="1" customWidth="1"/>
    <col min="4" max="4" width="7.44140625" style="233" bestFit="1" customWidth="1"/>
    <col min="5" max="5" width="56.33203125" bestFit="1" customWidth="1"/>
    <col min="6" max="6" width="13.6640625" bestFit="1" customWidth="1"/>
    <col min="7" max="7" width="20.33203125" customWidth="1"/>
    <col min="8" max="16" width="15.6640625" customWidth="1"/>
  </cols>
  <sheetData>
    <row r="1" spans="2:16" s="201" customFormat="1" ht="18">
      <c r="B1" s="270" t="s">
        <v>343</v>
      </c>
      <c r="C1" s="270"/>
      <c r="D1" s="270"/>
      <c r="E1" s="270"/>
      <c r="F1" s="270"/>
      <c r="G1" s="270"/>
      <c r="H1" s="182"/>
      <c r="I1" s="182"/>
      <c r="J1" s="182"/>
      <c r="K1" s="182"/>
      <c r="L1" s="182"/>
      <c r="M1" s="182"/>
      <c r="N1" s="182"/>
      <c r="O1" s="182"/>
      <c r="P1" s="182"/>
    </row>
    <row r="2" spans="2:16" s="201" customFormat="1" ht="18">
      <c r="B2" s="271" t="s">
        <v>341</v>
      </c>
      <c r="C2" s="272"/>
      <c r="D2" s="273"/>
      <c r="E2" s="224"/>
      <c r="F2" s="181"/>
      <c r="G2" s="181"/>
      <c r="H2" s="182"/>
      <c r="I2" s="182"/>
      <c r="J2" s="182"/>
      <c r="K2" s="182"/>
      <c r="L2" s="182"/>
      <c r="M2" s="182"/>
      <c r="N2" s="182"/>
      <c r="O2" s="182"/>
      <c r="P2" s="182"/>
    </row>
    <row r="3" spans="2:16" s="201" customFormat="1" ht="18">
      <c r="B3" s="181"/>
      <c r="C3" s="181"/>
      <c r="D3" s="181"/>
      <c r="E3" s="181" t="s">
        <v>1</v>
      </c>
      <c r="F3" s="181"/>
      <c r="G3" s="182"/>
      <c r="H3" s="182"/>
      <c r="I3" s="182"/>
      <c r="J3" s="182"/>
      <c r="K3" s="182"/>
      <c r="L3" s="182"/>
      <c r="M3" s="182"/>
      <c r="N3" s="182"/>
      <c r="O3" s="182"/>
      <c r="P3" s="182"/>
    </row>
    <row r="4" spans="2:16" s="201" customFormat="1" ht="18">
      <c r="B4" s="202" t="s">
        <v>2</v>
      </c>
      <c r="C4" s="202" t="s">
        <v>3</v>
      </c>
      <c r="D4" s="203" t="s">
        <v>4</v>
      </c>
      <c r="E4" s="204" t="s">
        <v>5</v>
      </c>
      <c r="F4" s="204" t="s">
        <v>6</v>
      </c>
      <c r="G4" s="205" t="s">
        <v>7</v>
      </c>
      <c r="H4" s="205" t="s">
        <v>331</v>
      </c>
      <c r="I4" s="205" t="s">
        <v>332</v>
      </c>
      <c r="J4" s="205" t="s">
        <v>333</v>
      </c>
      <c r="K4" s="205" t="s">
        <v>334</v>
      </c>
      <c r="L4" s="205" t="s">
        <v>335</v>
      </c>
      <c r="M4" s="205" t="s">
        <v>336</v>
      </c>
      <c r="N4" s="205" t="s">
        <v>337</v>
      </c>
      <c r="O4" s="205" t="s">
        <v>338</v>
      </c>
      <c r="P4" s="205" t="s">
        <v>339</v>
      </c>
    </row>
    <row r="5" spans="2:16" ht="24">
      <c r="B5" s="208" t="s">
        <v>8</v>
      </c>
      <c r="C5" s="183" t="s">
        <v>9</v>
      </c>
      <c r="D5" s="183" t="s">
        <v>10</v>
      </c>
      <c r="E5" s="184" t="s">
        <v>11</v>
      </c>
      <c r="F5" s="183" t="s">
        <v>12</v>
      </c>
      <c r="G5" s="185" t="s">
        <v>13</v>
      </c>
      <c r="H5" s="183" t="s">
        <v>328</v>
      </c>
      <c r="I5" s="183" t="s">
        <v>323</v>
      </c>
      <c r="J5" s="183" t="s">
        <v>322</v>
      </c>
      <c r="K5" s="185" t="s">
        <v>324</v>
      </c>
      <c r="L5" s="183" t="s">
        <v>325</v>
      </c>
      <c r="M5" s="183" t="s">
        <v>330</v>
      </c>
      <c r="N5" s="183" t="s">
        <v>326</v>
      </c>
      <c r="O5" s="185" t="s">
        <v>327</v>
      </c>
      <c r="P5" s="183" t="s">
        <v>329</v>
      </c>
    </row>
    <row r="6" spans="2:16" s="207" customFormat="1" ht="13.8">
      <c r="B6" s="217"/>
      <c r="C6" s="218"/>
      <c r="D6" s="217">
        <v>4</v>
      </c>
      <c r="E6" s="211" t="s">
        <v>135</v>
      </c>
      <c r="F6" s="219"/>
      <c r="G6" s="206"/>
      <c r="H6" s="206"/>
      <c r="I6" s="206"/>
      <c r="J6" s="206"/>
      <c r="K6" s="206"/>
      <c r="L6" s="206"/>
      <c r="M6" s="206"/>
      <c r="N6" s="206"/>
      <c r="O6" s="206"/>
      <c r="P6" s="206"/>
    </row>
    <row r="7" spans="2:16" s="6" customFormat="1" ht="12">
      <c r="B7" s="197"/>
      <c r="C7" s="198"/>
      <c r="D7" s="197" t="s">
        <v>136</v>
      </c>
      <c r="E7" s="192" t="s">
        <v>137</v>
      </c>
      <c r="F7" s="192"/>
      <c r="G7" s="199"/>
      <c r="H7" s="193"/>
      <c r="I7" s="193"/>
      <c r="J7" s="193"/>
      <c r="K7" s="193"/>
      <c r="L7" s="193"/>
      <c r="M7" s="193"/>
      <c r="N7" s="193"/>
      <c r="O7" s="193"/>
      <c r="P7" s="193"/>
    </row>
    <row r="8" spans="2:16" s="6" customFormat="1" ht="11.4">
      <c r="B8" s="51"/>
      <c r="C8" s="180"/>
      <c r="D8" s="51" t="s">
        <v>138</v>
      </c>
      <c r="E8" s="52" t="s">
        <v>364</v>
      </c>
      <c r="F8" s="67">
        <v>37700</v>
      </c>
      <c r="H8" s="133"/>
      <c r="I8" s="133"/>
      <c r="J8" s="133"/>
      <c r="K8" s="133"/>
      <c r="L8" s="133"/>
      <c r="M8" s="133"/>
      <c r="N8" s="133"/>
      <c r="O8" s="133"/>
      <c r="P8" s="133"/>
    </row>
    <row r="9" spans="2:16" s="6" customFormat="1" ht="11.4">
      <c r="B9" s="51"/>
      <c r="C9" s="180" t="s">
        <v>21</v>
      </c>
      <c r="D9" s="51" t="s">
        <v>344</v>
      </c>
      <c r="E9" s="52" t="s">
        <v>365</v>
      </c>
      <c r="F9" s="67">
        <v>486600</v>
      </c>
      <c r="H9" s="133"/>
      <c r="I9" s="133"/>
      <c r="J9" s="226"/>
      <c r="K9" s="133"/>
      <c r="L9" s="133"/>
      <c r="M9" s="133"/>
      <c r="N9" s="133"/>
      <c r="O9" s="133"/>
      <c r="P9" s="133"/>
    </row>
    <row r="10" spans="2:16" s="6" customFormat="1" ht="11.4">
      <c r="B10" s="51"/>
      <c r="C10" s="180" t="s">
        <v>21</v>
      </c>
      <c r="D10" s="51" t="s">
        <v>141</v>
      </c>
      <c r="E10" s="52" t="s">
        <v>366</v>
      </c>
      <c r="F10" s="67">
        <v>1376800</v>
      </c>
      <c r="H10" s="133"/>
      <c r="I10" s="133"/>
      <c r="J10" s="226"/>
      <c r="K10" s="133"/>
      <c r="L10" s="133"/>
      <c r="M10" s="133"/>
      <c r="N10" s="133"/>
      <c r="O10" s="133"/>
      <c r="P10" s="133"/>
    </row>
    <row r="11" spans="2:16" s="6" customFormat="1" ht="11.4">
      <c r="B11" s="51"/>
      <c r="C11" s="180"/>
      <c r="D11" s="51" t="s">
        <v>345</v>
      </c>
      <c r="E11" s="52" t="s">
        <v>350</v>
      </c>
      <c r="F11" s="67">
        <v>6500</v>
      </c>
      <c r="H11" s="133"/>
      <c r="I11" s="133"/>
      <c r="J11" s="133"/>
      <c r="K11" s="133"/>
      <c r="L11" s="133"/>
      <c r="M11" s="133"/>
      <c r="N11" s="133"/>
      <c r="O11" s="133"/>
      <c r="P11" s="133"/>
    </row>
    <row r="12" spans="2:16" s="6" customFormat="1" ht="11.4">
      <c r="B12" s="51"/>
      <c r="C12" s="180"/>
      <c r="D12" s="51" t="s">
        <v>144</v>
      </c>
      <c r="E12" s="52" t="s">
        <v>367</v>
      </c>
      <c r="F12" s="67">
        <v>23000</v>
      </c>
      <c r="H12" s="133"/>
      <c r="I12" s="133"/>
      <c r="J12" s="133"/>
      <c r="K12" s="133"/>
      <c r="L12" s="133"/>
      <c r="M12" s="133"/>
      <c r="N12" s="133"/>
      <c r="O12" s="133"/>
      <c r="P12" s="133"/>
    </row>
    <row r="13" spans="2:16" s="6" customFormat="1" ht="11.4">
      <c r="B13" s="51"/>
      <c r="C13" s="180"/>
      <c r="D13" s="51" t="s">
        <v>346</v>
      </c>
      <c r="E13" s="52" t="s">
        <v>351</v>
      </c>
      <c r="F13" s="67">
        <v>3500</v>
      </c>
      <c r="H13" s="133"/>
      <c r="I13" s="133"/>
      <c r="J13" s="133"/>
      <c r="K13" s="133"/>
      <c r="L13" s="133"/>
      <c r="M13" s="133"/>
      <c r="N13" s="133"/>
      <c r="O13" s="133"/>
      <c r="P13" s="133"/>
    </row>
    <row r="14" spans="2:16" s="6" customFormat="1" ht="11.4">
      <c r="B14" s="51"/>
      <c r="C14" s="180" t="s">
        <v>21</v>
      </c>
      <c r="D14" s="51" t="s">
        <v>146</v>
      </c>
      <c r="E14" s="52" t="s">
        <v>352</v>
      </c>
      <c r="F14" s="67">
        <v>75700</v>
      </c>
      <c r="H14" s="133"/>
      <c r="I14" s="133"/>
      <c r="J14" s="226"/>
      <c r="K14" s="133"/>
      <c r="L14" s="133"/>
      <c r="M14" s="133"/>
      <c r="N14" s="133"/>
      <c r="O14" s="133"/>
      <c r="P14" s="133"/>
    </row>
    <row r="15" spans="2:16" s="6" customFormat="1" ht="11.4">
      <c r="B15" s="51"/>
      <c r="C15" s="180" t="s">
        <v>21</v>
      </c>
      <c r="D15" s="51" t="s">
        <v>149</v>
      </c>
      <c r="E15" s="52" t="s">
        <v>368</v>
      </c>
      <c r="F15" s="67">
        <v>624200</v>
      </c>
      <c r="H15" s="133"/>
      <c r="I15" s="133"/>
      <c r="J15" s="226"/>
      <c r="K15" s="133"/>
      <c r="L15" s="133"/>
      <c r="M15" s="133"/>
      <c r="N15" s="133"/>
      <c r="O15" s="133"/>
      <c r="P15" s="133"/>
    </row>
    <row r="16" spans="2:16" s="6" customFormat="1" ht="11.4">
      <c r="B16" s="51"/>
      <c r="C16" s="180"/>
      <c r="D16" s="51" t="s">
        <v>151</v>
      </c>
      <c r="E16" s="52" t="s">
        <v>369</v>
      </c>
      <c r="F16" s="67">
        <v>5400</v>
      </c>
      <c r="H16" s="133"/>
      <c r="I16" s="133"/>
      <c r="J16" s="133"/>
      <c r="K16" s="133"/>
      <c r="L16" s="133"/>
      <c r="M16" s="133"/>
      <c r="N16" s="133"/>
      <c r="O16" s="133"/>
      <c r="P16" s="133"/>
    </row>
    <row r="17" spans="2:16" s="6" customFormat="1" ht="11.4">
      <c r="B17" s="51"/>
      <c r="C17" s="180"/>
      <c r="D17" s="51" t="s">
        <v>154</v>
      </c>
      <c r="E17" s="52" t="s">
        <v>353</v>
      </c>
      <c r="F17" s="67">
        <v>2800</v>
      </c>
      <c r="H17" s="133"/>
      <c r="I17" s="133"/>
      <c r="J17" s="133"/>
      <c r="K17" s="133"/>
      <c r="L17" s="133"/>
      <c r="M17" s="133"/>
      <c r="N17" s="133"/>
      <c r="O17" s="133"/>
      <c r="P17" s="133"/>
    </row>
    <row r="18" spans="2:16" s="6" customFormat="1" ht="11.4">
      <c r="B18" s="51"/>
      <c r="C18" s="180"/>
      <c r="D18" s="51" t="s">
        <v>155</v>
      </c>
      <c r="E18" s="52" t="s">
        <v>354</v>
      </c>
      <c r="F18" s="67">
        <v>8500</v>
      </c>
      <c r="H18" s="133"/>
      <c r="I18" s="133"/>
      <c r="J18" s="133"/>
      <c r="K18" s="133"/>
      <c r="L18" s="133"/>
      <c r="M18" s="133"/>
      <c r="N18" s="133"/>
      <c r="O18" s="133"/>
      <c r="P18" s="133"/>
    </row>
    <row r="19" spans="2:16" s="6" customFormat="1" ht="11.4">
      <c r="B19" s="51"/>
      <c r="C19" s="180" t="s">
        <v>21</v>
      </c>
      <c r="D19" s="51" t="s">
        <v>347</v>
      </c>
      <c r="E19" s="52" t="s">
        <v>355</v>
      </c>
      <c r="F19" s="67">
        <v>329000</v>
      </c>
      <c r="H19" s="133"/>
      <c r="I19" s="133"/>
      <c r="J19" s="226"/>
      <c r="K19" s="133"/>
      <c r="L19" s="133"/>
      <c r="M19" s="133"/>
      <c r="N19" s="133"/>
      <c r="O19" s="133"/>
      <c r="P19" s="133"/>
    </row>
    <row r="20" spans="2:16" s="6" customFormat="1" ht="11.4">
      <c r="B20" s="51"/>
      <c r="C20" s="180"/>
      <c r="D20" s="51" t="s">
        <v>156</v>
      </c>
      <c r="E20" s="52" t="s">
        <v>356</v>
      </c>
      <c r="F20" s="67">
        <v>5300</v>
      </c>
      <c r="H20" s="133"/>
      <c r="I20" s="133"/>
      <c r="J20" s="133"/>
      <c r="K20" s="133"/>
      <c r="L20" s="133"/>
      <c r="M20" s="133"/>
      <c r="N20" s="133"/>
      <c r="O20" s="133"/>
      <c r="P20" s="133"/>
    </row>
    <row r="21" spans="2:16" s="6" customFormat="1" ht="11.4">
      <c r="B21" s="51"/>
      <c r="C21" s="180" t="s">
        <v>21</v>
      </c>
      <c r="D21" s="51" t="s">
        <v>348</v>
      </c>
      <c r="E21" s="52" t="s">
        <v>357</v>
      </c>
      <c r="F21" s="67">
        <v>194900</v>
      </c>
      <c r="H21" s="133"/>
      <c r="I21" s="133"/>
      <c r="J21" s="226"/>
      <c r="K21" s="133"/>
      <c r="L21" s="133"/>
      <c r="M21" s="133"/>
      <c r="N21" s="133"/>
      <c r="O21" s="133"/>
      <c r="P21" s="133"/>
    </row>
    <row r="22" spans="2:16" s="6" customFormat="1" ht="11.4">
      <c r="B22" s="51"/>
      <c r="C22" s="180"/>
      <c r="D22" s="51" t="s">
        <v>158</v>
      </c>
      <c r="E22" s="52" t="s">
        <v>358</v>
      </c>
      <c r="F22" s="67">
        <v>2000</v>
      </c>
      <c r="H22" s="133"/>
      <c r="I22" s="133"/>
      <c r="J22" s="133"/>
      <c r="K22" s="133"/>
      <c r="L22" s="133"/>
      <c r="M22" s="133"/>
      <c r="N22" s="133"/>
      <c r="O22" s="133"/>
      <c r="P22" s="133"/>
    </row>
    <row r="23" spans="2:16" s="6" customFormat="1" ht="11.4">
      <c r="B23" s="51"/>
      <c r="C23" s="180" t="s">
        <v>21</v>
      </c>
      <c r="D23" s="51" t="s">
        <v>160</v>
      </c>
      <c r="E23" s="52" t="s">
        <v>370</v>
      </c>
      <c r="F23" s="67">
        <v>55500</v>
      </c>
      <c r="H23" s="133"/>
      <c r="I23" s="133"/>
      <c r="J23" s="226"/>
      <c r="K23" s="133"/>
      <c r="L23" s="133"/>
      <c r="M23" s="133"/>
      <c r="N23" s="133"/>
      <c r="O23" s="133"/>
      <c r="P23" s="133"/>
    </row>
    <row r="24" spans="2:16" s="6" customFormat="1" ht="11.4">
      <c r="B24" s="51"/>
      <c r="C24" s="180"/>
      <c r="D24" s="51" t="s">
        <v>162</v>
      </c>
      <c r="E24" s="52" t="s">
        <v>371</v>
      </c>
      <c r="F24" s="67">
        <v>900</v>
      </c>
      <c r="H24" s="133"/>
      <c r="I24" s="133"/>
      <c r="J24" s="133"/>
      <c r="K24" s="133"/>
      <c r="L24" s="133"/>
      <c r="M24" s="133"/>
      <c r="N24" s="133"/>
      <c r="O24" s="133"/>
      <c r="P24" s="133"/>
    </row>
    <row r="25" spans="2:16" s="6" customFormat="1" ht="11.4">
      <c r="B25" s="51"/>
      <c r="C25" s="180"/>
      <c r="D25" s="51" t="s">
        <v>349</v>
      </c>
      <c r="E25" s="52" t="s">
        <v>359</v>
      </c>
      <c r="F25" s="67">
        <v>12400</v>
      </c>
      <c r="H25" s="133"/>
      <c r="I25" s="133"/>
      <c r="J25" s="133"/>
      <c r="K25" s="133"/>
      <c r="L25" s="133"/>
      <c r="M25" s="133"/>
      <c r="N25" s="133"/>
      <c r="O25" s="133"/>
      <c r="P25" s="133"/>
    </row>
    <row r="26" spans="2:16" s="6" customFormat="1" ht="11.4">
      <c r="B26" s="51"/>
      <c r="C26" s="180"/>
      <c r="D26" s="51"/>
      <c r="E26" s="133"/>
      <c r="F26" s="52"/>
      <c r="G26" s="174"/>
      <c r="H26" s="133"/>
      <c r="I26" s="133"/>
      <c r="J26" s="133"/>
      <c r="K26" s="133"/>
      <c r="L26" s="133"/>
      <c r="M26" s="133"/>
      <c r="N26" s="133"/>
      <c r="O26" s="133"/>
      <c r="P26" s="133"/>
    </row>
    <row r="27" spans="2:16" s="6" customFormat="1" ht="12">
      <c r="B27" s="51"/>
      <c r="C27" s="180"/>
      <c r="D27" s="51"/>
      <c r="E27" s="108" t="s">
        <v>179</v>
      </c>
      <c r="F27" s="52"/>
      <c r="G27" s="174"/>
      <c r="H27" s="133"/>
      <c r="I27" s="133"/>
      <c r="J27" s="133"/>
      <c r="K27" s="133"/>
      <c r="L27" s="133"/>
      <c r="M27" s="133"/>
      <c r="N27" s="133"/>
      <c r="O27" s="133"/>
      <c r="P27" s="133"/>
    </row>
    <row r="28" spans="2:16" s="6" customFormat="1" ht="11.4">
      <c r="B28" s="51"/>
      <c r="C28" s="180"/>
      <c r="D28" s="51"/>
      <c r="E28" s="52"/>
      <c r="F28" s="52"/>
      <c r="G28" s="174"/>
      <c r="H28" s="133"/>
      <c r="I28" s="133"/>
      <c r="J28" s="133"/>
      <c r="K28" s="133"/>
      <c r="L28" s="133"/>
      <c r="M28" s="133"/>
      <c r="N28" s="133"/>
      <c r="O28" s="133"/>
      <c r="P28" s="133"/>
    </row>
    <row r="29" spans="2:16" s="6" customFormat="1" ht="11.4">
      <c r="B29" s="51"/>
      <c r="C29" s="180"/>
      <c r="D29" s="51"/>
      <c r="E29" s="52"/>
      <c r="F29" s="52"/>
      <c r="G29" s="174"/>
      <c r="H29" s="133"/>
      <c r="I29" s="133"/>
      <c r="J29" s="133"/>
      <c r="K29" s="133"/>
      <c r="L29" s="133"/>
      <c r="M29" s="133"/>
      <c r="N29" s="133"/>
      <c r="O29" s="133"/>
      <c r="P29" s="133"/>
    </row>
    <row r="30" spans="2:16" s="6" customFormat="1" ht="11.4">
      <c r="B30" s="51"/>
      <c r="C30" s="180"/>
      <c r="D30" s="51"/>
      <c r="E30" s="52"/>
      <c r="F30" s="52"/>
      <c r="G30" s="174"/>
      <c r="H30" s="133"/>
      <c r="I30" s="133"/>
      <c r="J30" s="133"/>
      <c r="K30" s="133"/>
      <c r="L30" s="133"/>
      <c r="M30" s="133"/>
      <c r="N30" s="133"/>
      <c r="O30" s="133"/>
      <c r="P30" s="133"/>
    </row>
    <row r="31" spans="2:16" s="6" customFormat="1" ht="11.4">
      <c r="B31" s="51"/>
      <c r="C31" s="180"/>
      <c r="D31" s="51"/>
      <c r="E31" s="52"/>
      <c r="F31" s="52"/>
      <c r="G31" s="174"/>
      <c r="H31" s="133"/>
      <c r="I31" s="133"/>
      <c r="J31" s="133"/>
      <c r="K31" s="133"/>
      <c r="L31" s="133"/>
      <c r="M31" s="133"/>
      <c r="N31" s="133"/>
      <c r="O31" s="133"/>
      <c r="P31" s="133"/>
    </row>
    <row r="32" spans="2:16" s="6" customFormat="1" ht="11.4">
      <c r="B32" s="51"/>
      <c r="C32" s="180"/>
      <c r="D32" s="51"/>
      <c r="E32" s="52"/>
      <c r="F32" s="52"/>
      <c r="G32" s="174"/>
      <c r="H32" s="133"/>
      <c r="I32" s="133"/>
      <c r="J32" s="133"/>
      <c r="K32" s="133"/>
      <c r="L32" s="133"/>
      <c r="M32" s="133"/>
      <c r="N32" s="133"/>
      <c r="O32" s="133"/>
      <c r="P32" s="133"/>
    </row>
    <row r="33" spans="2:16" s="6" customFormat="1" ht="11.4">
      <c r="B33" s="51"/>
      <c r="C33" s="180"/>
      <c r="D33" s="51"/>
      <c r="E33" s="52"/>
      <c r="F33" s="52"/>
      <c r="G33" s="174"/>
      <c r="H33" s="133"/>
      <c r="I33" s="133"/>
      <c r="J33" s="133"/>
      <c r="K33" s="133"/>
      <c r="L33" s="133"/>
      <c r="M33" s="133"/>
      <c r="N33" s="133"/>
      <c r="O33" s="133"/>
      <c r="P33" s="133"/>
    </row>
    <row r="34" spans="2:16" s="6" customFormat="1" ht="11.4">
      <c r="B34" s="51"/>
      <c r="C34" s="180"/>
      <c r="D34" s="51"/>
      <c r="E34" s="52"/>
      <c r="F34" s="52"/>
      <c r="G34" s="174"/>
      <c r="H34" s="133"/>
      <c r="I34" s="133"/>
      <c r="J34" s="133"/>
      <c r="K34" s="133"/>
      <c r="L34" s="133"/>
      <c r="M34" s="133"/>
      <c r="N34" s="133"/>
      <c r="O34" s="133"/>
      <c r="P34" s="133"/>
    </row>
    <row r="35" spans="2:16" s="6" customFormat="1" ht="11.4">
      <c r="B35" s="51"/>
      <c r="C35" s="180"/>
      <c r="D35" s="51"/>
      <c r="E35" s="52"/>
      <c r="F35" s="52"/>
      <c r="G35" s="174"/>
      <c r="H35" s="133"/>
      <c r="I35" s="133"/>
      <c r="J35" s="133"/>
      <c r="K35" s="133"/>
      <c r="L35" s="133"/>
      <c r="M35" s="133"/>
      <c r="N35" s="133"/>
      <c r="O35" s="133"/>
      <c r="P35" s="133"/>
    </row>
    <row r="36" spans="2:16" s="6" customFormat="1" ht="11.4">
      <c r="B36" s="51"/>
      <c r="C36" s="180"/>
      <c r="D36" s="51"/>
      <c r="E36" s="52"/>
      <c r="F36" s="52"/>
      <c r="G36" s="174"/>
      <c r="H36" s="133"/>
      <c r="I36" s="133"/>
      <c r="J36" s="133"/>
      <c r="K36" s="133"/>
      <c r="L36" s="133"/>
      <c r="M36" s="133"/>
      <c r="N36" s="133"/>
      <c r="O36" s="133"/>
      <c r="P36" s="133"/>
    </row>
    <row r="37" spans="2:16" s="6" customFormat="1" ht="11.4">
      <c r="B37" s="51"/>
      <c r="C37" s="180"/>
      <c r="D37" s="51"/>
      <c r="E37" s="52"/>
      <c r="F37" s="52"/>
      <c r="G37" s="174"/>
      <c r="H37" s="133"/>
      <c r="I37" s="133"/>
      <c r="J37" s="133"/>
      <c r="K37" s="133"/>
      <c r="L37" s="133"/>
      <c r="M37" s="133"/>
      <c r="N37" s="133"/>
      <c r="O37" s="133"/>
      <c r="P37" s="133"/>
    </row>
    <row r="38" spans="2:16" s="6" customFormat="1" ht="12">
      <c r="B38" s="191"/>
      <c r="C38" s="196"/>
      <c r="D38" s="191" t="s">
        <v>180</v>
      </c>
      <c r="E38" s="192" t="s">
        <v>40</v>
      </c>
      <c r="F38" s="192"/>
      <c r="G38" s="200"/>
      <c r="H38" s="200"/>
      <c r="I38" s="192"/>
      <c r="J38" s="192"/>
      <c r="K38" s="192"/>
      <c r="L38" s="192"/>
      <c r="M38" s="192"/>
      <c r="N38" s="192"/>
      <c r="O38" s="192"/>
      <c r="P38" s="192"/>
    </row>
    <row r="39" spans="2:16" s="6" customFormat="1" ht="11.4">
      <c r="B39" s="51"/>
      <c r="C39" s="188"/>
      <c r="D39" s="51" t="s">
        <v>181</v>
      </c>
      <c r="E39" s="142" t="s">
        <v>372</v>
      </c>
      <c r="F39" s="142" t="s">
        <v>183</v>
      </c>
      <c r="G39" s="67">
        <v>800</v>
      </c>
      <c r="H39" s="133"/>
      <c r="I39" s="133"/>
      <c r="J39" s="226"/>
      <c r="K39" s="133"/>
      <c r="L39" s="133"/>
      <c r="M39" s="133"/>
      <c r="N39" s="133"/>
      <c r="O39" s="133"/>
      <c r="P39" s="133"/>
    </row>
    <row r="40" spans="2:16" s="6" customFormat="1" ht="11.4">
      <c r="B40" s="51"/>
      <c r="C40" s="180"/>
      <c r="D40" s="51"/>
      <c r="E40" s="164"/>
      <c r="F40" s="52"/>
      <c r="G40" s="174"/>
      <c r="H40" s="133"/>
      <c r="I40" s="133"/>
      <c r="J40" s="133"/>
      <c r="K40" s="133"/>
      <c r="L40" s="133"/>
      <c r="M40" s="133"/>
      <c r="N40" s="133"/>
      <c r="O40" s="133"/>
      <c r="P40" s="133"/>
    </row>
    <row r="41" spans="2:16" s="6" customFormat="1" ht="12">
      <c r="B41" s="51"/>
      <c r="C41" s="180"/>
      <c r="D41" s="51"/>
      <c r="E41" s="108" t="s">
        <v>184</v>
      </c>
      <c r="F41" s="52"/>
      <c r="G41" s="174"/>
      <c r="H41" s="133"/>
      <c r="I41" s="133"/>
      <c r="J41" s="133"/>
      <c r="K41" s="133"/>
      <c r="L41" s="133"/>
      <c r="M41" s="133"/>
      <c r="N41" s="133"/>
      <c r="O41" s="133"/>
      <c r="P41" s="133"/>
    </row>
    <row r="42" spans="2:16" s="6" customFormat="1" ht="12">
      <c r="B42" s="51"/>
      <c r="C42" s="180"/>
      <c r="D42" s="51"/>
      <c r="E42" s="108"/>
      <c r="F42" s="52"/>
      <c r="G42" s="174"/>
      <c r="H42" s="133"/>
      <c r="I42" s="133"/>
      <c r="J42" s="133"/>
      <c r="K42" s="133"/>
      <c r="L42" s="133"/>
      <c r="M42" s="133"/>
      <c r="N42" s="133"/>
      <c r="O42" s="133"/>
      <c r="P42" s="133"/>
    </row>
    <row r="43" spans="2:16" s="6" customFormat="1" ht="12">
      <c r="B43" s="51"/>
      <c r="C43" s="180"/>
      <c r="D43" s="51"/>
      <c r="E43" s="108"/>
      <c r="F43" s="52"/>
      <c r="G43" s="174"/>
      <c r="H43" s="133"/>
      <c r="I43" s="133"/>
      <c r="J43" s="133"/>
      <c r="K43" s="133"/>
      <c r="L43" s="133"/>
      <c r="M43" s="133"/>
      <c r="N43" s="133"/>
      <c r="O43" s="133"/>
      <c r="P43" s="133"/>
    </row>
    <row r="44" spans="2:16" s="6" customFormat="1" ht="12">
      <c r="B44" s="51"/>
      <c r="C44" s="180"/>
      <c r="D44" s="51"/>
      <c r="E44" s="108"/>
      <c r="F44" s="52"/>
      <c r="G44" s="174"/>
      <c r="H44" s="133"/>
      <c r="I44" s="133"/>
      <c r="J44" s="133"/>
      <c r="K44" s="133"/>
      <c r="L44" s="133"/>
      <c r="M44" s="133"/>
      <c r="N44" s="133"/>
      <c r="O44" s="133"/>
      <c r="P44" s="133"/>
    </row>
    <row r="45" spans="2:16" s="6" customFormat="1" ht="11.4">
      <c r="B45" s="51"/>
      <c r="C45" s="180"/>
      <c r="D45" s="51"/>
      <c r="E45" s="52"/>
      <c r="F45" s="52"/>
      <c r="G45" s="174"/>
      <c r="H45" s="133"/>
      <c r="I45" s="133"/>
      <c r="J45" s="133"/>
      <c r="K45" s="133"/>
      <c r="L45" s="133"/>
      <c r="M45" s="133"/>
      <c r="N45" s="133"/>
      <c r="O45" s="133"/>
      <c r="P45" s="133"/>
    </row>
    <row r="46" spans="2:16" s="6" customFormat="1" ht="11.4">
      <c r="B46" s="51"/>
      <c r="C46" s="180"/>
      <c r="D46" s="51"/>
      <c r="E46" s="52"/>
      <c r="F46" s="52"/>
      <c r="G46" s="174"/>
      <c r="H46" s="133"/>
      <c r="I46" s="133"/>
      <c r="J46" s="133"/>
      <c r="K46" s="133"/>
      <c r="L46" s="133"/>
      <c r="M46" s="133"/>
      <c r="N46" s="133"/>
      <c r="O46" s="133"/>
      <c r="P46" s="133"/>
    </row>
    <row r="47" spans="2:16" s="6" customFormat="1" ht="12">
      <c r="B47" s="186"/>
      <c r="C47" s="196"/>
      <c r="D47" s="186" t="s">
        <v>185</v>
      </c>
      <c r="E47" s="192" t="s">
        <v>186</v>
      </c>
      <c r="F47" s="192"/>
      <c r="G47" s="200"/>
      <c r="H47" s="200"/>
      <c r="I47" s="192"/>
      <c r="J47" s="192"/>
      <c r="K47" s="192"/>
      <c r="L47" s="192"/>
      <c r="M47" s="192"/>
      <c r="N47" s="192"/>
      <c r="O47" s="192"/>
      <c r="P47" s="192"/>
    </row>
    <row r="48" spans="2:16" s="6" customFormat="1" ht="11.4">
      <c r="B48" s="51"/>
      <c r="C48" s="188"/>
      <c r="D48" s="51" t="s">
        <v>187</v>
      </c>
      <c r="E48" s="62" t="s">
        <v>188</v>
      </c>
      <c r="F48" s="62"/>
      <c r="G48" s="67">
        <v>0</v>
      </c>
      <c r="H48" s="133"/>
      <c r="I48" s="133"/>
      <c r="J48" s="226"/>
      <c r="K48" s="133"/>
      <c r="L48" s="133"/>
      <c r="M48" s="133"/>
      <c r="N48" s="133"/>
      <c r="O48" s="133"/>
      <c r="P48" s="133"/>
    </row>
    <row r="49" spans="2:16" s="6" customFormat="1" ht="11.4">
      <c r="B49" s="51"/>
      <c r="C49" s="188"/>
      <c r="D49" s="51" t="s">
        <v>189</v>
      </c>
      <c r="E49" s="62" t="s">
        <v>190</v>
      </c>
      <c r="F49" s="62"/>
      <c r="G49" s="67">
        <v>0</v>
      </c>
      <c r="H49" s="133"/>
      <c r="I49" s="133"/>
      <c r="J49" s="226"/>
      <c r="K49" s="133"/>
      <c r="L49" s="133"/>
      <c r="M49" s="133"/>
      <c r="N49" s="133"/>
      <c r="O49" s="133"/>
      <c r="P49" s="133"/>
    </row>
    <row r="50" spans="2:16" s="6" customFormat="1" ht="11.4">
      <c r="B50" s="51"/>
      <c r="C50" s="188"/>
      <c r="D50" s="51" t="s">
        <v>191</v>
      </c>
      <c r="E50" s="52" t="s">
        <v>192</v>
      </c>
      <c r="F50" s="52"/>
      <c r="G50" s="67">
        <v>0</v>
      </c>
      <c r="H50" s="133"/>
      <c r="I50" s="133"/>
      <c r="J50" s="226"/>
      <c r="K50" s="133"/>
      <c r="L50" s="133"/>
      <c r="M50" s="133"/>
      <c r="N50" s="133"/>
      <c r="O50" s="133"/>
      <c r="P50" s="133"/>
    </row>
    <row r="51" spans="2:16" s="6" customFormat="1" ht="11.4">
      <c r="B51" s="51"/>
      <c r="C51" s="188"/>
      <c r="D51" s="51" t="s">
        <v>193</v>
      </c>
      <c r="E51" s="145" t="s">
        <v>194</v>
      </c>
      <c r="F51" s="145"/>
      <c r="G51" s="67">
        <v>0</v>
      </c>
      <c r="H51" s="133"/>
      <c r="I51" s="133"/>
      <c r="J51" s="226"/>
      <c r="K51" s="133"/>
      <c r="L51" s="133"/>
      <c r="M51" s="133"/>
      <c r="N51" s="133"/>
      <c r="O51" s="133"/>
      <c r="P51" s="133"/>
    </row>
    <row r="52" spans="2:16" s="6" customFormat="1" ht="11.4">
      <c r="B52" s="51"/>
      <c r="C52" s="188"/>
      <c r="D52" s="51" t="s">
        <v>195</v>
      </c>
      <c r="E52" s="145" t="s">
        <v>196</v>
      </c>
      <c r="F52" s="145"/>
      <c r="G52" s="67">
        <v>0</v>
      </c>
      <c r="H52" s="133"/>
      <c r="I52" s="133"/>
      <c r="J52" s="226"/>
      <c r="K52" s="133"/>
      <c r="L52" s="133"/>
      <c r="M52" s="133"/>
      <c r="N52" s="133"/>
      <c r="O52" s="133"/>
      <c r="P52" s="133"/>
    </row>
    <row r="53" spans="2:16" s="6" customFormat="1" ht="11.4">
      <c r="B53" s="51"/>
      <c r="C53" s="188"/>
      <c r="D53" s="51"/>
      <c r="E53" s="164"/>
      <c r="F53" s="145"/>
      <c r="G53" s="67"/>
      <c r="H53" s="133"/>
      <c r="I53" s="133"/>
      <c r="J53" s="133"/>
      <c r="K53" s="133"/>
      <c r="L53" s="133"/>
      <c r="M53" s="133"/>
      <c r="N53" s="133"/>
      <c r="O53" s="133"/>
      <c r="P53" s="133"/>
    </row>
    <row r="54" spans="2:16" s="6" customFormat="1" ht="12">
      <c r="B54" s="51"/>
      <c r="C54" s="188"/>
      <c r="D54" s="51"/>
      <c r="E54" s="108" t="s">
        <v>101</v>
      </c>
      <c r="F54" s="145"/>
      <c r="G54" s="175"/>
      <c r="H54" s="133"/>
      <c r="I54" s="133"/>
      <c r="J54" s="133"/>
      <c r="K54" s="133"/>
      <c r="L54" s="133"/>
      <c r="M54" s="133"/>
      <c r="N54" s="133"/>
      <c r="O54" s="133"/>
      <c r="P54" s="133"/>
    </row>
    <row r="55" spans="2:16" s="6" customFormat="1" ht="12">
      <c r="B55" s="51"/>
      <c r="C55" s="188"/>
      <c r="D55" s="51"/>
      <c r="E55" s="108"/>
      <c r="F55" s="145"/>
      <c r="G55" s="175"/>
      <c r="H55" s="133"/>
      <c r="I55" s="133"/>
      <c r="J55" s="133"/>
      <c r="K55" s="133"/>
      <c r="L55" s="133"/>
      <c r="M55" s="133"/>
      <c r="N55" s="133"/>
      <c r="O55" s="133"/>
      <c r="P55" s="133"/>
    </row>
    <row r="56" spans="2:16" s="6" customFormat="1" ht="12">
      <c r="B56" s="51"/>
      <c r="C56" s="188"/>
      <c r="D56" s="51"/>
      <c r="E56" s="108"/>
      <c r="F56" s="145"/>
      <c r="G56" s="175"/>
      <c r="H56" s="133"/>
      <c r="I56" s="133"/>
      <c r="J56" s="133"/>
      <c r="K56" s="133"/>
      <c r="L56" s="133"/>
      <c r="M56" s="133"/>
      <c r="N56" s="133"/>
      <c r="O56" s="133"/>
      <c r="P56" s="133"/>
    </row>
    <row r="57" spans="2:16" s="6" customFormat="1" ht="12">
      <c r="B57" s="51"/>
      <c r="C57" s="188"/>
      <c r="D57" s="51"/>
      <c r="E57" s="108"/>
      <c r="F57" s="145"/>
      <c r="G57" s="175"/>
      <c r="H57" s="133"/>
      <c r="I57" s="133"/>
      <c r="J57" s="133"/>
      <c r="K57" s="133"/>
      <c r="L57" s="133"/>
      <c r="M57" s="133"/>
      <c r="N57" s="133"/>
      <c r="O57" s="133"/>
      <c r="P57" s="133"/>
    </row>
    <row r="58" spans="2:16" s="6" customFormat="1" ht="11.4">
      <c r="B58" s="51"/>
      <c r="C58" s="188"/>
      <c r="D58" s="51"/>
      <c r="E58" s="145"/>
      <c r="F58" s="145"/>
      <c r="G58" s="175"/>
      <c r="H58" s="133"/>
      <c r="I58" s="133"/>
      <c r="J58" s="133"/>
      <c r="K58" s="133"/>
      <c r="L58" s="133"/>
      <c r="M58" s="133"/>
      <c r="N58" s="133"/>
      <c r="O58" s="133"/>
      <c r="P58" s="133"/>
    </row>
    <row r="59" spans="2:16" s="6" customFormat="1" ht="11.4">
      <c r="B59" s="51"/>
      <c r="C59" s="188"/>
      <c r="D59" s="51"/>
      <c r="E59" s="145"/>
      <c r="F59" s="145"/>
      <c r="G59" s="175"/>
      <c r="H59" s="133"/>
      <c r="I59" s="133"/>
      <c r="J59" s="133"/>
      <c r="K59" s="133"/>
      <c r="L59" s="133"/>
      <c r="M59" s="133"/>
      <c r="N59" s="133"/>
      <c r="O59" s="133"/>
      <c r="P59" s="133"/>
    </row>
    <row r="60" spans="2:16" s="6" customFormat="1" ht="12">
      <c r="B60" s="192"/>
      <c r="C60" s="200"/>
      <c r="D60" s="232" t="s">
        <v>197</v>
      </c>
      <c r="E60" s="192" t="s">
        <v>198</v>
      </c>
      <c r="F60" s="192"/>
      <c r="G60" s="192"/>
      <c r="H60" s="192"/>
      <c r="I60" s="192"/>
      <c r="J60" s="192"/>
      <c r="K60" s="192"/>
      <c r="L60" s="192"/>
      <c r="M60" s="192"/>
      <c r="N60" s="200"/>
      <c r="O60" s="200"/>
      <c r="P60" s="192"/>
    </row>
    <row r="61" spans="2:16" s="6" customFormat="1" ht="11.4">
      <c r="B61" s="51"/>
      <c r="C61" s="188"/>
      <c r="D61" s="51" t="s">
        <v>199</v>
      </c>
      <c r="E61" s="142" t="s">
        <v>373</v>
      </c>
      <c r="F61" s="67">
        <v>82875</v>
      </c>
      <c r="H61" s="133"/>
      <c r="I61" s="133"/>
      <c r="J61" s="226"/>
      <c r="K61" s="133"/>
      <c r="L61" s="133"/>
      <c r="M61" s="133"/>
      <c r="N61" s="133"/>
      <c r="O61" s="133"/>
      <c r="P61" s="133"/>
    </row>
    <row r="62" spans="2:16" s="6" customFormat="1" ht="11.4">
      <c r="B62" s="51"/>
      <c r="C62" s="188"/>
      <c r="D62" s="51"/>
      <c r="E62" s="164"/>
      <c r="F62" s="142"/>
      <c r="G62" s="176"/>
      <c r="H62" s="133"/>
      <c r="I62" s="133"/>
      <c r="J62" s="133"/>
      <c r="K62" s="133"/>
      <c r="L62" s="133"/>
      <c r="M62" s="133"/>
      <c r="N62" s="133"/>
      <c r="O62" s="133"/>
      <c r="P62" s="133"/>
    </row>
    <row r="63" spans="2:16" s="6" customFormat="1" ht="12">
      <c r="B63" s="51"/>
      <c r="C63" s="188"/>
      <c r="D63" s="51"/>
      <c r="E63" s="108" t="s">
        <v>101</v>
      </c>
      <c r="F63" s="142"/>
      <c r="G63" s="176"/>
      <c r="H63" s="133"/>
      <c r="I63" s="133"/>
      <c r="J63" s="133"/>
      <c r="K63" s="133"/>
      <c r="L63" s="133"/>
      <c r="M63" s="133"/>
      <c r="N63" s="133"/>
      <c r="O63" s="133"/>
      <c r="P63" s="133"/>
    </row>
    <row r="64" spans="2:16" s="6" customFormat="1" ht="12">
      <c r="B64" s="51"/>
      <c r="C64" s="188"/>
      <c r="D64" s="51"/>
      <c r="E64" s="108"/>
      <c r="F64" s="142"/>
      <c r="G64" s="176"/>
      <c r="H64" s="133"/>
      <c r="I64" s="133"/>
      <c r="J64" s="133"/>
      <c r="K64" s="133"/>
      <c r="L64" s="133"/>
      <c r="M64" s="133"/>
      <c r="N64" s="133"/>
      <c r="O64" s="133"/>
      <c r="P64" s="133"/>
    </row>
    <row r="65" spans="2:16" s="6" customFormat="1" ht="12">
      <c r="B65" s="51"/>
      <c r="C65" s="188"/>
      <c r="D65" s="51"/>
      <c r="E65" s="108"/>
      <c r="F65" s="142"/>
      <c r="G65" s="176"/>
      <c r="H65" s="133"/>
      <c r="I65" s="133"/>
      <c r="J65" s="133"/>
      <c r="K65" s="133"/>
      <c r="L65" s="133"/>
      <c r="M65" s="133"/>
      <c r="N65" s="133"/>
      <c r="O65" s="133"/>
      <c r="P65" s="133"/>
    </row>
    <row r="66" spans="2:16" s="6" customFormat="1" ht="11.4">
      <c r="B66" s="51"/>
      <c r="C66" s="188"/>
      <c r="D66" s="51"/>
      <c r="E66" s="142"/>
      <c r="F66" s="142"/>
      <c r="G66" s="176"/>
      <c r="H66" s="133"/>
      <c r="I66" s="133"/>
      <c r="J66" s="133"/>
      <c r="K66" s="133"/>
      <c r="L66" s="133"/>
      <c r="M66" s="133"/>
      <c r="N66" s="133"/>
      <c r="O66" s="133"/>
      <c r="P66" s="133"/>
    </row>
    <row r="67" spans="2:16" s="6" customFormat="1" ht="11.4">
      <c r="B67" s="51"/>
      <c r="C67" s="188"/>
      <c r="D67" s="51"/>
      <c r="E67" s="142"/>
      <c r="F67" s="142"/>
      <c r="G67" s="176"/>
      <c r="H67" s="133"/>
      <c r="I67" s="133"/>
      <c r="J67" s="133"/>
      <c r="K67" s="133"/>
      <c r="L67" s="133"/>
      <c r="M67" s="133"/>
      <c r="N67" s="133"/>
      <c r="O67" s="133"/>
      <c r="P67" s="133"/>
    </row>
    <row r="68" spans="2:16" s="6" customFormat="1" ht="11.4">
      <c r="B68" s="51"/>
      <c r="C68" s="188"/>
      <c r="D68" s="51"/>
      <c r="E68" s="142"/>
      <c r="F68" s="142"/>
      <c r="G68" s="176"/>
      <c r="H68" s="133"/>
      <c r="I68" s="133"/>
      <c r="J68" s="133"/>
      <c r="K68" s="133"/>
      <c r="L68" s="133"/>
      <c r="M68" s="133"/>
      <c r="N68" s="133"/>
      <c r="O68" s="133"/>
      <c r="P68" s="133"/>
    </row>
    <row r="69" spans="2:16" s="6" customFormat="1" ht="12">
      <c r="B69" s="192"/>
      <c r="C69" s="200"/>
      <c r="D69" s="232" t="s">
        <v>202</v>
      </c>
      <c r="E69" s="192" t="s">
        <v>203</v>
      </c>
      <c r="F69" s="192"/>
      <c r="G69" s="192"/>
      <c r="H69" s="192"/>
      <c r="I69" s="192"/>
      <c r="J69" s="192"/>
      <c r="K69" s="192"/>
      <c r="L69" s="192"/>
      <c r="M69" s="192"/>
      <c r="N69" s="200"/>
      <c r="O69" s="200"/>
      <c r="P69" s="192"/>
    </row>
    <row r="70" spans="2:16" s="6" customFormat="1" ht="11.4">
      <c r="B70" s="51"/>
      <c r="C70" s="188"/>
      <c r="D70" s="51" t="s">
        <v>204</v>
      </c>
      <c r="E70" s="62" t="s">
        <v>205</v>
      </c>
      <c r="F70" s="67">
        <v>0</v>
      </c>
      <c r="H70" s="133"/>
      <c r="I70" s="133"/>
      <c r="J70" s="226"/>
      <c r="K70" s="133"/>
      <c r="L70" s="133"/>
      <c r="M70" s="133"/>
      <c r="N70" s="133"/>
      <c r="O70" s="133"/>
      <c r="P70" s="133"/>
    </row>
    <row r="71" spans="2:16" s="6" customFormat="1" ht="11.4">
      <c r="B71" s="51"/>
      <c r="C71" s="188"/>
      <c r="D71" s="51" t="s">
        <v>206</v>
      </c>
      <c r="E71" s="149" t="s">
        <v>207</v>
      </c>
      <c r="F71" s="67">
        <v>60800</v>
      </c>
      <c r="H71" s="133"/>
      <c r="I71" s="133"/>
      <c r="J71" s="226"/>
      <c r="K71" s="133"/>
      <c r="L71" s="133"/>
      <c r="M71" s="133"/>
      <c r="N71" s="133"/>
      <c r="O71" s="133"/>
      <c r="P71" s="133"/>
    </row>
    <row r="72" spans="2:16" s="6" customFormat="1" ht="11.4">
      <c r="B72" s="51"/>
      <c r="C72" s="188"/>
      <c r="D72" s="51" t="s">
        <v>208</v>
      </c>
      <c r="E72" s="149" t="s">
        <v>209</v>
      </c>
      <c r="F72" s="67">
        <v>23750</v>
      </c>
      <c r="H72" s="133"/>
      <c r="I72" s="133"/>
      <c r="J72" s="226"/>
      <c r="K72" s="133"/>
      <c r="L72" s="133"/>
      <c r="M72" s="133"/>
      <c r="N72" s="133"/>
      <c r="O72" s="133"/>
      <c r="P72" s="133"/>
    </row>
    <row r="73" spans="2:16" s="6" customFormat="1" ht="11.4">
      <c r="B73" s="51"/>
      <c r="C73" s="188"/>
      <c r="D73" s="51" t="s">
        <v>210</v>
      </c>
      <c r="E73" s="62" t="s">
        <v>211</v>
      </c>
      <c r="F73" s="67">
        <v>300</v>
      </c>
      <c r="H73" s="133"/>
      <c r="I73" s="133"/>
      <c r="J73" s="226"/>
      <c r="K73" s="133"/>
      <c r="L73" s="133"/>
      <c r="M73" s="133"/>
      <c r="N73" s="133"/>
      <c r="O73" s="133"/>
      <c r="P73" s="133"/>
    </row>
    <row r="74" spans="2:16" s="6" customFormat="1" ht="11.4">
      <c r="B74" s="51"/>
      <c r="C74" s="188"/>
      <c r="D74" s="51" t="s">
        <v>212</v>
      </c>
      <c r="E74" s="62" t="s">
        <v>213</v>
      </c>
      <c r="F74" s="67">
        <v>34000</v>
      </c>
      <c r="H74" s="133"/>
      <c r="I74" s="133"/>
      <c r="J74" s="226"/>
      <c r="K74" s="133"/>
      <c r="L74" s="133"/>
      <c r="M74" s="133"/>
      <c r="N74" s="133"/>
      <c r="O74" s="133"/>
      <c r="P74" s="133"/>
    </row>
    <row r="75" spans="2:16" s="6" customFormat="1" ht="11.4">
      <c r="B75" s="51"/>
      <c r="C75" s="188"/>
      <c r="D75" s="51" t="s">
        <v>214</v>
      </c>
      <c r="E75" s="62" t="s">
        <v>215</v>
      </c>
      <c r="F75" s="67">
        <v>648300</v>
      </c>
      <c r="H75" s="133"/>
      <c r="I75" s="133"/>
      <c r="J75" s="226"/>
      <c r="K75" s="133"/>
      <c r="L75" s="133"/>
      <c r="M75" s="133"/>
      <c r="N75" s="133"/>
      <c r="O75" s="133"/>
      <c r="P75" s="133"/>
    </row>
    <row r="76" spans="2:16" s="6" customFormat="1" ht="23.4">
      <c r="B76" s="51"/>
      <c r="C76" s="188"/>
      <c r="D76" s="179" t="s">
        <v>216</v>
      </c>
      <c r="E76" s="178" t="s">
        <v>340</v>
      </c>
      <c r="F76" s="67">
        <v>150000</v>
      </c>
      <c r="H76" s="133"/>
      <c r="I76" s="133"/>
      <c r="J76" s="226"/>
      <c r="K76" s="133"/>
      <c r="L76" s="133"/>
      <c r="M76" s="133"/>
      <c r="N76" s="133"/>
      <c r="O76" s="133"/>
      <c r="P76" s="133"/>
    </row>
    <row r="77" spans="2:16" s="6" customFormat="1" ht="12">
      <c r="B77" s="51"/>
      <c r="C77" s="188"/>
      <c r="D77" s="51"/>
      <c r="E77" s="108"/>
      <c r="F77" s="142"/>
      <c r="G77" s="176"/>
      <c r="H77" s="133"/>
      <c r="I77" s="133"/>
      <c r="J77" s="133"/>
      <c r="K77" s="133"/>
      <c r="L77" s="133"/>
      <c r="M77" s="133"/>
      <c r="N77" s="133"/>
      <c r="O77" s="133"/>
      <c r="P77" s="133"/>
    </row>
    <row r="78" spans="2:16" s="6" customFormat="1" ht="12">
      <c r="B78" s="51"/>
      <c r="C78" s="188"/>
      <c r="D78" s="51"/>
      <c r="E78" s="108"/>
      <c r="F78" s="142"/>
      <c r="G78" s="176"/>
      <c r="H78" s="133"/>
      <c r="I78" s="133"/>
      <c r="J78" s="133"/>
      <c r="K78" s="133"/>
      <c r="L78" s="133"/>
      <c r="M78" s="133"/>
      <c r="N78" s="133"/>
      <c r="O78" s="133"/>
      <c r="P78" s="133"/>
    </row>
    <row r="79" spans="2:16" s="6" customFormat="1" ht="12">
      <c r="B79" s="51"/>
      <c r="C79" s="188"/>
      <c r="D79" s="51"/>
      <c r="E79" s="108"/>
      <c r="F79" s="142"/>
      <c r="G79" s="176"/>
      <c r="H79" s="133"/>
      <c r="I79" s="133"/>
      <c r="J79" s="133"/>
      <c r="K79" s="133"/>
      <c r="L79" s="133"/>
      <c r="M79" s="133"/>
      <c r="N79" s="133"/>
      <c r="O79" s="133"/>
      <c r="P79" s="133"/>
    </row>
    <row r="80" spans="2:16" s="6" customFormat="1" ht="12">
      <c r="B80" s="51"/>
      <c r="C80" s="188"/>
      <c r="D80" s="51"/>
      <c r="E80" s="108"/>
      <c r="F80" s="142"/>
      <c r="G80" s="176"/>
      <c r="H80" s="133"/>
      <c r="I80" s="133"/>
      <c r="J80" s="133"/>
      <c r="K80" s="133"/>
      <c r="L80" s="133"/>
      <c r="M80" s="133"/>
      <c r="N80" s="133"/>
      <c r="O80" s="133"/>
      <c r="P80" s="133"/>
    </row>
    <row r="81" spans="2:16" s="6" customFormat="1" ht="12">
      <c r="B81" s="51"/>
      <c r="C81" s="188"/>
      <c r="D81" s="51"/>
      <c r="E81" s="108" t="s">
        <v>101</v>
      </c>
      <c r="F81" s="142"/>
      <c r="G81" s="176"/>
      <c r="H81" s="133"/>
      <c r="I81" s="133"/>
      <c r="J81" s="133"/>
      <c r="K81" s="133"/>
      <c r="L81" s="133"/>
      <c r="M81" s="133"/>
      <c r="N81" s="133"/>
      <c r="O81" s="133"/>
      <c r="P81" s="133"/>
    </row>
    <row r="82" spans="2:16" s="6" customFormat="1" ht="12">
      <c r="B82" s="51"/>
      <c r="C82" s="188"/>
      <c r="D82" s="51"/>
      <c r="E82" s="108"/>
      <c r="F82" s="142"/>
      <c r="G82" s="176"/>
      <c r="H82" s="133"/>
      <c r="I82" s="133"/>
      <c r="J82" s="133"/>
      <c r="K82" s="133"/>
      <c r="L82" s="133"/>
      <c r="M82" s="133"/>
      <c r="N82" s="133"/>
      <c r="O82" s="133"/>
      <c r="P82" s="133"/>
    </row>
    <row r="83" spans="2:16" s="6" customFormat="1" ht="12">
      <c r="B83" s="51"/>
      <c r="C83" s="188"/>
      <c r="D83" s="51"/>
      <c r="E83" s="108"/>
      <c r="F83" s="142"/>
      <c r="G83" s="176"/>
      <c r="H83" s="133"/>
      <c r="I83" s="133"/>
      <c r="J83" s="133"/>
      <c r="K83" s="133"/>
      <c r="L83" s="133"/>
      <c r="M83" s="133"/>
      <c r="N83" s="133"/>
      <c r="O83" s="133"/>
      <c r="P83" s="133"/>
    </row>
    <row r="84" spans="2:16" s="6" customFormat="1" ht="12">
      <c r="B84" s="51"/>
      <c r="C84" s="188"/>
      <c r="D84" s="51"/>
      <c r="E84" s="108"/>
      <c r="F84" s="142"/>
      <c r="G84" s="176"/>
      <c r="H84" s="133"/>
      <c r="I84" s="133"/>
      <c r="J84" s="133"/>
      <c r="K84" s="133"/>
      <c r="L84" s="133"/>
      <c r="M84" s="133"/>
      <c r="N84" s="133"/>
      <c r="O84" s="133"/>
      <c r="P84" s="133"/>
    </row>
    <row r="85" spans="2:16" s="6" customFormat="1" ht="11.4">
      <c r="B85" s="51"/>
      <c r="C85" s="188"/>
      <c r="D85" s="51"/>
      <c r="E85" s="142"/>
      <c r="F85" s="142"/>
      <c r="G85" s="176"/>
      <c r="H85" s="133"/>
      <c r="I85" s="133"/>
      <c r="J85" s="133"/>
      <c r="K85" s="133"/>
      <c r="L85" s="133"/>
      <c r="M85" s="133"/>
      <c r="N85" s="133"/>
      <c r="O85" s="133"/>
      <c r="P85" s="133"/>
    </row>
    <row r="86" spans="2:16" s="6" customFormat="1" ht="11.4">
      <c r="B86" s="51"/>
      <c r="C86" s="188"/>
      <c r="D86" s="51"/>
      <c r="E86" s="142"/>
      <c r="F86" s="142"/>
      <c r="G86" s="176"/>
      <c r="H86" s="133"/>
      <c r="I86" s="133"/>
      <c r="J86" s="133"/>
      <c r="K86" s="133"/>
      <c r="L86" s="133"/>
      <c r="M86" s="133"/>
      <c r="N86" s="133"/>
      <c r="O86" s="133"/>
      <c r="P86" s="133"/>
    </row>
  </sheetData>
  <mergeCells count="2">
    <mergeCell ref="B1:G1"/>
    <mergeCell ref="B2:D2"/>
  </mergeCells>
  <pageMargins left="0.70866141732283472" right="0.70866141732283472" top="0.78740157480314965" bottom="0.78740157480314965" header="0.31496062992125984" footer="0.31496062992125984"/>
  <pageSetup paperSize="9" orientation="landscape" r:id="rId1"/>
  <ignoredErrors>
    <ignoredError sqref="D8 D26:D37 D9:D25 D38:D75 D76:D86" twoDigitTextYear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Regneark</vt:lpstr>
      </vt:variant>
      <vt:variant>
        <vt:i4>7</vt:i4>
      </vt:variant>
      <vt:variant>
        <vt:lpstr>Navngitte områder</vt:lpstr>
      </vt:variant>
      <vt:variant>
        <vt:i4>1</vt:i4>
      </vt:variant>
    </vt:vector>
  </HeadingPairs>
  <TitlesOfParts>
    <vt:vector size="8" baseType="lpstr">
      <vt:lpstr>Prisutfyllingsskjema</vt:lpstr>
      <vt:lpstr>Munnbind</vt:lpstr>
      <vt:lpstr>GR. 6 ORG</vt:lpstr>
      <vt:lpstr>GR. 3 org</vt:lpstr>
      <vt:lpstr>GR. 5 (org)</vt:lpstr>
      <vt:lpstr>GR. 2 org</vt:lpstr>
      <vt:lpstr>GR. 4 (org)</vt:lpstr>
      <vt:lpstr>Munnbind!Utskriftsområde</vt:lpstr>
    </vt:vector>
  </TitlesOfParts>
  <Company>Helseforetakenes Innkjøpsservice AS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Øystein Roll</dc:creator>
  <cp:lastModifiedBy>Henrik Aareskjold</cp:lastModifiedBy>
  <cp:lastPrinted>2012-07-06T12:05:03Z</cp:lastPrinted>
  <dcterms:created xsi:type="dcterms:W3CDTF">2010-09-16T09:56:41Z</dcterms:created>
  <dcterms:modified xsi:type="dcterms:W3CDTF">2020-12-15T06:29:22Z</dcterms:modified>
</cp:coreProperties>
</file>